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77D975EC-6317-4EF0-9201-7122B1A075C5}" xr6:coauthVersionLast="47" xr6:coauthVersionMax="47" xr10:uidLastSave="{00000000-0000-0000-0000-000000000000}"/>
  <bookViews>
    <workbookView xWindow="-120" yWindow="-120" windowWidth="15600" windowHeight="11160" xr2:uid="{83DCCF2C-FC53-414F-B557-C32CB65A691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5" i="1" s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29" i="1" s="1"/>
  <c r="P30" i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<sst xmlns="http://schemas.openxmlformats.org/spreadsheetml/2006/main" count="111" uniqueCount="111">
  <si>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</si>
  <si>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</si>
  <si>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</si>
  <si>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</si>
  <si>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</si>
  <si>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</si>
  <si>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</si>
  <si>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</si>
  <si>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</si>
  <si>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</si>
  <si>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</si>
  <si>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</si>
  <si>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</si>
  <si>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</si>
  <si>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</si>
  <si>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</si>
  <si>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</si>
  <si>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</si>
  <si>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</si>
  <si>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</si>
  <si>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</si>
  <si>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</si>
  <si>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</si>
  <si>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</si>
  <si>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</si>
  <si>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</si>
  <si>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</si>
  <si>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</si>
  <si>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</si>
  <si>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</si>
  <si>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</si>
  <si>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</si>
  <si>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</si>
  <si>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</si>
  <si>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</si>
  <si>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</si>
  <si>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</si>
  <si>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</si>
  <si>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</si>
  <si>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</si>
  <si>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</si>
  <si>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</si>
  <si>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</si>
  <si>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</si>
  <si>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</si>
  <si>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</si>
  <si>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</si>
  <si>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</si>
  <si>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</si>
  <si>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</si>
  <si>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</si>
  <si>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</si>
  <si>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</si>
  <si>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</si>
  <si>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</si>
  <si>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</si>
  <si>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</si>
  <si>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</si>
  <si>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</si>
  <si>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</si>
  <si>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</si>
  <si>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</si>
  <si>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</si>
  <si>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</si>
  <si>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</si>
  <si>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</si>
  <si>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</si>
  <si>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</si>
  <si>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</si>
  <si>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</si>
  <si>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</si>
  <si>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</si>
  <si>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</si>
  <si>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</si>
  <si>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</si>
  <si>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</si>
  <si>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</si>
  <si>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</si>
  <si>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</si>
  <si>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</si>
  <si>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</si>
  <si>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</si>
  <si>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</si>
  <si>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</si>
  <si>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</si>
  <si>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</si>
  <si>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</si>
  <si>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</si>
  <si>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</si>
  <si>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</si>
  <si>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</si>
  <si>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</si>
  <si>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</si>
  <si>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</si>
  <si>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</si>
  <si>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</si>
  <si>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</si>
  <si>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</si>
  <si>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</si>
  <si>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</si>
  <si>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</si>
  <si>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</si>
  <si>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</si>
  <si>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</si>
  <si>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</si>
  <si>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</si>
  <si>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</si>
  <si>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</si>
  <si>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</si>
  <si>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</si>
  <si>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SERVICIO REGIONAL DE SALUD NORCENTRAL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</si>
</sst>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6597706E-56CC-43E6-884A-42C368497AB8}"/>
    <cellStyle name="Millares_29 feb DESEMBOLSO2004" xfId="2" xr:uid="{3BE7E3E9-CEA9-4E93-822F-685083833D4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1828800</xdr:colOff>
      <xdr:row>5</xdr:row>
      <xdr:rowOff>116220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A5EF09-FC40-4C13-A1E5-8D75F31AE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514350"/>
          <a:ext cx="1276350" cy="878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38C9B-DC65-4640-B33B-5F04D7DA300A}">
  <sheetPr>
    <pageSetUpPr fitToPage="1"/>
  </sheetPr>
  <dimension ref="A3:T94"/>
  <sheetViews>
    <sheetView tabSelected="1" topLeftCell="A82" workbookViewId="0">
      <selection activeCell="A3" sqref="A3:P3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17.140625" customWidth="1"/>
    <col min="11" max="11" width="13.5703125" bestFit="1" customWidth="1"/>
    <col min="12" max="12" width="2.42578125" customWidth="1"/>
    <col min="13" max="13" width="2.28515625" customWidth="1"/>
    <col min="14" max="14" width="2" customWidth="1"/>
    <col min="15" max="15" width="1.42578125" customWidth="1"/>
    <col min="16" max="16" width="14.5703125" customWidth="1"/>
    <col min="17" max="17" width="15.42578125" customWidth="1"/>
    <col min="20" max="20" width="16.7109375" bestFit="1" customWidth="1"/>
  </cols>
  <sheetData>
    <row r="3" spans="1:17" ht="28.5" x14ac:dyDescent="0.25">
      <c r="A3" s="1" t="s">
        <v>110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x14ac:dyDescent="0.25">
      <c r="A4" s="3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x14ac:dyDescent="0.25">
      <c r="A6" s="7" t="s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60" x14ac:dyDescent="0.25">
      <c r="A7" s="9" t="s">
        <v>2</v>
      </c>
      <c r="B7" s="10" t="s">
        <v>3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>
        <v>15350990.58</v>
      </c>
      <c r="L7" s="12"/>
      <c r="M7" s="12"/>
      <c r="N7" s="12"/>
      <c r="O7" s="12"/>
      <c r="P7" s="14">
        <f>+D7+E7+F7+G7+H7+I7+J7+K7+L7+M7+N7+O7</f>
        <v>101721596.86</v>
      </c>
    </row>
    <row r="8" spans="1:17" ht="30" x14ac:dyDescent="0.25">
      <c r="A8" s="15"/>
      <c r="B8" s="15" t="s">
        <v>4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>
        <v>2499925.29</v>
      </c>
      <c r="L8" s="12"/>
      <c r="M8" s="12"/>
      <c r="N8" s="12"/>
      <c r="O8" s="12"/>
      <c r="P8" s="14">
        <f>+D8+E8+F8+G8+H8+I8+J8+K8+L8+M8+N8+O8</f>
        <v>14999749.48</v>
      </c>
      <c r="Q8" s="17"/>
    </row>
    <row r="9" spans="1:17" ht="16.5" thickBot="1" x14ac:dyDescent="0.3">
      <c r="A9" s="18"/>
      <c r="B9" s="19" t="s">
        <v>5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17850915.870000001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116721346.34</v>
      </c>
      <c r="Q9" s="17"/>
    </row>
    <row r="10" spans="1:17" ht="15.75" thickBot="1" x14ac:dyDescent="0.3">
      <c r="A10" s="22" t="s">
        <v>6</v>
      </c>
      <c r="B10" s="23" t="s">
        <v>7</v>
      </c>
      <c r="C10" s="23" t="s">
        <v>8</v>
      </c>
      <c r="D10" s="24" t="s">
        <v>9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10</v>
      </c>
      <c r="E11" s="31" t="s">
        <v>11</v>
      </c>
      <c r="F11" s="31" t="s">
        <v>12</v>
      </c>
      <c r="G11" s="31" t="s">
        <v>13</v>
      </c>
      <c r="H11" s="30" t="s">
        <v>14</v>
      </c>
      <c r="I11" s="31" t="s">
        <v>15</v>
      </c>
      <c r="J11" s="30" t="s">
        <v>16</v>
      </c>
      <c r="K11" s="31" t="s">
        <v>17</v>
      </c>
      <c r="L11" s="31" t="s">
        <v>18</v>
      </c>
      <c r="M11" s="31" t="s">
        <v>19</v>
      </c>
      <c r="N11" s="32" t="s">
        <v>20</v>
      </c>
      <c r="O11" s="30" t="s">
        <v>21</v>
      </c>
      <c r="P11" s="33" t="s">
        <v>22</v>
      </c>
    </row>
    <row r="12" spans="1:17" x14ac:dyDescent="0.25">
      <c r="A12" s="34" t="s">
        <v>23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24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3514639.36</v>
      </c>
      <c r="J13" s="40">
        <f t="shared" si="1"/>
        <v>6928872.9200000009</v>
      </c>
      <c r="K13" s="40">
        <f t="shared" si="1"/>
        <v>4213635.53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35212083.449999996</v>
      </c>
    </row>
    <row r="14" spans="1:17" x14ac:dyDescent="0.25">
      <c r="A14" s="41" t="s">
        <v>25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>
        <v>2973912.54</v>
      </c>
      <c r="J14" s="46">
        <v>5855419.3800000008</v>
      </c>
      <c r="K14" s="46">
        <v>3672908.71</v>
      </c>
      <c r="L14" s="46"/>
      <c r="M14" s="46"/>
      <c r="N14" s="47"/>
      <c r="O14" s="47"/>
      <c r="P14" s="14">
        <f>+D14+E14+F14+G14+H14+I14+J14+K14+L14+M14+N14+O14</f>
        <v>24383706.899999999</v>
      </c>
    </row>
    <row r="15" spans="1:17" x14ac:dyDescent="0.25">
      <c r="A15" s="41" t="s">
        <v>26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>
        <v>540726.81999999995</v>
      </c>
      <c r="J15" s="46">
        <v>1073453.54</v>
      </c>
      <c r="K15" s="46">
        <v>540726.81999999995</v>
      </c>
      <c r="L15" s="46"/>
      <c r="M15" s="46"/>
      <c r="N15" s="47"/>
      <c r="O15" s="47"/>
      <c r="P15" s="14">
        <f t="shared" ref="P15:P18" si="2">+D15+E15+F15+G15+H15+I15+J15+K15+L15+M15+N15+O15</f>
        <v>4260478.9000000004</v>
      </c>
    </row>
    <row r="16" spans="1:17" ht="30" x14ac:dyDescent="0.25">
      <c r="A16" s="41" t="s">
        <v>27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28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/>
      <c r="M17" s="46"/>
      <c r="N17" s="49"/>
      <c r="O17" s="49"/>
      <c r="P17" s="14">
        <f t="shared" si="2"/>
        <v>6567897.6500000004</v>
      </c>
    </row>
    <row r="18" spans="1:16" ht="30" x14ac:dyDescent="0.25">
      <c r="A18" s="41" t="s">
        <v>29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30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1711406.5699999998</v>
      </c>
      <c r="J19" s="53">
        <f t="shared" si="3"/>
        <v>2126039.54</v>
      </c>
      <c r="K19" s="53">
        <f t="shared" si="3"/>
        <v>2168178.88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12826032.17</v>
      </c>
    </row>
    <row r="20" spans="1:16" x14ac:dyDescent="0.25">
      <c r="A20" s="41" t="s">
        <v>31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>
        <v>169104</v>
      </c>
      <c r="J20" s="46">
        <v>296886.03999999998</v>
      </c>
      <c r="K20" s="46">
        <v>580218.03</v>
      </c>
      <c r="L20" s="46"/>
      <c r="M20" s="46"/>
      <c r="N20" s="47"/>
      <c r="O20" s="47"/>
      <c r="P20" s="14">
        <f t="shared" ref="P20:P83" si="4">+D20+E20+F20+G20+H20+I20+J20+K20+L20+M20+N20+O20</f>
        <v>2058727.2100000002</v>
      </c>
    </row>
    <row r="21" spans="1:16" ht="30" x14ac:dyDescent="0.25">
      <c r="A21" s="41" t="s">
        <v>32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>
        <v>493244.5</v>
      </c>
      <c r="J21" s="46">
        <v>454257</v>
      </c>
      <c r="K21" s="46">
        <v>664487.5</v>
      </c>
      <c r="L21" s="46"/>
      <c r="M21" s="46"/>
      <c r="N21" s="47"/>
      <c r="O21" s="47"/>
      <c r="P21" s="14">
        <f t="shared" si="4"/>
        <v>2800438</v>
      </c>
    </row>
    <row r="22" spans="1:16" x14ac:dyDescent="0.25">
      <c r="A22" s="41" t="s">
        <v>33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>
        <v>17400</v>
      </c>
      <c r="J22" s="46">
        <v>23700</v>
      </c>
      <c r="K22" s="46">
        <v>21050</v>
      </c>
      <c r="L22" s="46"/>
      <c r="M22" s="46"/>
      <c r="N22" s="47"/>
      <c r="O22" s="47"/>
      <c r="P22" s="14">
        <f t="shared" si="4"/>
        <v>238380</v>
      </c>
    </row>
    <row r="23" spans="1:16" ht="30" x14ac:dyDescent="0.25">
      <c r="A23" s="41" t="s">
        <v>34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>
        <v>256750</v>
      </c>
      <c r="J23" s="46">
        <v>127100</v>
      </c>
      <c r="K23" s="46">
        <v>104550</v>
      </c>
      <c r="L23" s="46"/>
      <c r="M23" s="46"/>
      <c r="N23" s="47"/>
      <c r="O23" s="47"/>
      <c r="P23" s="14">
        <f t="shared" si="4"/>
        <v>1140030</v>
      </c>
    </row>
    <row r="24" spans="1:16" x14ac:dyDescent="0.25">
      <c r="A24" s="41" t="s">
        <v>35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>
        <v>130000</v>
      </c>
      <c r="J24" s="46">
        <v>188361.45</v>
      </c>
      <c r="K24" s="46">
        <v>179071.01</v>
      </c>
      <c r="L24" s="46"/>
      <c r="M24" s="46"/>
      <c r="N24" s="47"/>
      <c r="O24" s="47"/>
      <c r="P24" s="14">
        <f t="shared" si="4"/>
        <v>1419629.2000000002</v>
      </c>
    </row>
    <row r="25" spans="1:16" x14ac:dyDescent="0.25">
      <c r="A25" s="41" t="s">
        <v>36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60" x14ac:dyDescent="0.25">
      <c r="A26" s="41" t="s">
        <v>37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>
        <v>294950.40000000002</v>
      </c>
      <c r="J26" s="46">
        <v>450778.08</v>
      </c>
      <c r="K26" s="46">
        <v>307076.15999999997</v>
      </c>
      <c r="L26" s="46"/>
      <c r="M26" s="46"/>
      <c r="N26" s="47"/>
      <c r="O26" s="47"/>
      <c r="P26" s="14">
        <f t="shared" si="4"/>
        <v>2479997.4900000002</v>
      </c>
    </row>
    <row r="27" spans="1:16" ht="45" x14ac:dyDescent="0.25">
      <c r="A27" s="41" t="s">
        <v>38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>
        <v>304777.67</v>
      </c>
      <c r="J27" s="46">
        <v>414811.97</v>
      </c>
      <c r="K27" s="46">
        <v>257856.18</v>
      </c>
      <c r="L27" s="46"/>
      <c r="M27" s="46"/>
      <c r="N27" s="47"/>
      <c r="O27" s="47"/>
      <c r="P27" s="14">
        <f t="shared" si="4"/>
        <v>2236598.27</v>
      </c>
    </row>
    <row r="28" spans="1:16" ht="30" x14ac:dyDescent="0.25">
      <c r="A28" s="41" t="s">
        <v>39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>
        <v>45180</v>
      </c>
      <c r="J28" s="46">
        <v>170145</v>
      </c>
      <c r="K28" s="46">
        <v>53870</v>
      </c>
      <c r="L28" s="46"/>
      <c r="M28" s="46"/>
      <c r="N28" s="47"/>
      <c r="O28" s="47"/>
      <c r="P28" s="14">
        <f t="shared" si="4"/>
        <v>452232</v>
      </c>
    </row>
    <row r="29" spans="1:16" x14ac:dyDescent="0.25">
      <c r="A29" s="37" t="s">
        <v>40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9842764.9800000004</v>
      </c>
      <c r="J29" s="53">
        <f t="shared" si="5"/>
        <v>10873874.43</v>
      </c>
      <c r="K29" s="53">
        <f t="shared" si="5"/>
        <v>14215045.350000001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69912537.439999998</v>
      </c>
    </row>
    <row r="30" spans="1:16" ht="30" x14ac:dyDescent="0.25">
      <c r="A30" s="41" t="s">
        <v>41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>
        <v>1382847.0299999998</v>
      </c>
      <c r="J30" s="46">
        <v>1605690</v>
      </c>
      <c r="K30" s="46">
        <v>1555042.14</v>
      </c>
      <c r="L30" s="46"/>
      <c r="M30" s="46"/>
      <c r="N30" s="47"/>
      <c r="O30" s="47"/>
      <c r="P30" s="14">
        <f t="shared" si="4"/>
        <v>10225354.41</v>
      </c>
    </row>
    <row r="31" spans="1:16" x14ac:dyDescent="0.25">
      <c r="A31" s="41" t="s">
        <v>42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>
        <v>1565</v>
      </c>
      <c r="J31" s="46"/>
      <c r="K31" s="46">
        <v>109140</v>
      </c>
      <c r="L31" s="46"/>
      <c r="M31" s="46"/>
      <c r="N31" s="47"/>
      <c r="O31" s="47"/>
      <c r="P31" s="14">
        <f t="shared" si="4"/>
        <v>154832.79999999999</v>
      </c>
    </row>
    <row r="32" spans="1:16" ht="30" x14ac:dyDescent="0.25">
      <c r="A32" s="41" t="s">
        <v>43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>
        <v>288233.03000000003</v>
      </c>
      <c r="J32" s="46">
        <v>137682.72</v>
      </c>
      <c r="K32" s="46">
        <v>231033.22</v>
      </c>
      <c r="L32" s="46"/>
      <c r="M32" s="46"/>
      <c r="N32" s="47"/>
      <c r="O32" s="47"/>
      <c r="P32" s="14">
        <f t="shared" si="4"/>
        <v>1341541.05</v>
      </c>
    </row>
    <row r="33" spans="1:16" ht="30" x14ac:dyDescent="0.25">
      <c r="A33" s="41" t="s">
        <v>44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>
        <v>2418560.04</v>
      </c>
      <c r="J33" s="46">
        <v>2125289.5</v>
      </c>
      <c r="K33" s="46">
        <v>4839027.16</v>
      </c>
      <c r="L33" s="46"/>
      <c r="M33" s="46"/>
      <c r="N33" s="47"/>
      <c r="O33" s="47"/>
      <c r="P33" s="14">
        <f t="shared" si="4"/>
        <v>16496689.850000001</v>
      </c>
    </row>
    <row r="34" spans="1:16" ht="30" x14ac:dyDescent="0.25">
      <c r="A34" s="41" t="s">
        <v>45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>
        <v>260954</v>
      </c>
      <c r="J34" s="46">
        <v>304795.04000000004</v>
      </c>
      <c r="K34" s="46">
        <v>240856.5</v>
      </c>
      <c r="L34" s="46"/>
      <c r="M34" s="46"/>
      <c r="N34" s="47"/>
      <c r="O34" s="47"/>
      <c r="P34" s="14">
        <f t="shared" si="4"/>
        <v>1820655.28</v>
      </c>
    </row>
    <row r="35" spans="1:16" ht="45" x14ac:dyDescent="0.25">
      <c r="A35" s="41" t="s">
        <v>46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>
        <v>62951.57</v>
      </c>
      <c r="J35" s="46">
        <v>69613.16</v>
      </c>
      <c r="K35" s="46">
        <v>27062.49</v>
      </c>
      <c r="L35" s="46"/>
      <c r="M35" s="46"/>
      <c r="N35" s="47"/>
      <c r="O35" s="47"/>
      <c r="P35" s="14">
        <f t="shared" si="4"/>
        <v>533659.87</v>
      </c>
    </row>
    <row r="36" spans="1:16" ht="45" x14ac:dyDescent="0.25">
      <c r="A36" s="41" t="s">
        <v>47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>
        <v>3553802.08</v>
      </c>
      <c r="J36" s="46">
        <v>4082711.73</v>
      </c>
      <c r="K36" s="46">
        <v>3465544.89</v>
      </c>
      <c r="L36" s="46"/>
      <c r="M36" s="46"/>
      <c r="N36" s="47"/>
      <c r="O36" s="47"/>
      <c r="P36" s="14">
        <f t="shared" si="4"/>
        <v>23577814.800000001</v>
      </c>
    </row>
    <row r="37" spans="1:16" ht="60" x14ac:dyDescent="0.25">
      <c r="A37" s="41" t="s">
        <v>48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ht="30" x14ac:dyDescent="0.25">
      <c r="A38" s="41" t="s">
        <v>49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>
        <v>1873852.23</v>
      </c>
      <c r="J38" s="46">
        <v>2548092.2799999998</v>
      </c>
      <c r="K38" s="46">
        <v>3747338.95</v>
      </c>
      <c r="L38" s="46"/>
      <c r="M38" s="46"/>
      <c r="N38" s="47"/>
      <c r="O38" s="47"/>
      <c r="P38" s="14">
        <f t="shared" si="4"/>
        <v>15761989.379999999</v>
      </c>
    </row>
    <row r="39" spans="1:16" x14ac:dyDescent="0.25">
      <c r="A39" s="37" t="s">
        <v>50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51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52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53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54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55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56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57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58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59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45" x14ac:dyDescent="0.25">
      <c r="A49" s="41" t="s">
        <v>60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45" x14ac:dyDescent="0.25">
      <c r="A50" s="41" t="s">
        <v>61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62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63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64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45" x14ac:dyDescent="0.25">
      <c r="A54" s="41" t="s">
        <v>65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66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96015</v>
      </c>
      <c r="J55" s="40">
        <f t="shared" si="6"/>
        <v>267495</v>
      </c>
      <c r="K55" s="40">
        <f t="shared" si="6"/>
        <v>19413.64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758527.63</v>
      </c>
    </row>
    <row r="56" spans="1:16" x14ac:dyDescent="0.25">
      <c r="A56" s="41" t="s">
        <v>67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>
        <v>96015</v>
      </c>
      <c r="J56" s="49">
        <v>34150</v>
      </c>
      <c r="K56" s="49">
        <v>19413.64</v>
      </c>
      <c r="L56" s="49"/>
      <c r="M56" s="49"/>
      <c r="N56" s="47"/>
      <c r="O56" s="47"/>
      <c r="P56" s="14">
        <f t="shared" si="4"/>
        <v>353492.63</v>
      </c>
    </row>
    <row r="57" spans="1:16" ht="30" x14ac:dyDescent="0.25">
      <c r="A57" s="41" t="s">
        <v>68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69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>
        <v>233345</v>
      </c>
      <c r="K58" s="49"/>
      <c r="L58" s="49"/>
      <c r="M58" s="49"/>
      <c r="N58" s="47"/>
      <c r="O58" s="47"/>
      <c r="P58" s="14">
        <f t="shared" si="4"/>
        <v>405035</v>
      </c>
    </row>
    <row r="59" spans="1:16" ht="45" x14ac:dyDescent="0.25">
      <c r="A59" s="41" t="s">
        <v>70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71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72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73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74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75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76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77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78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79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60" x14ac:dyDescent="0.25">
      <c r="A69" s="71" t="s">
        <v>80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45" x14ac:dyDescent="0.25">
      <c r="A70" s="37" t="s">
        <v>81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ht="30" x14ac:dyDescent="0.25">
      <c r="A71" s="41" t="s">
        <v>82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83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84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85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86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87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88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89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90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91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92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93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94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95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96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97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15164825.91</v>
      </c>
      <c r="J86" s="81">
        <f>+J13+J19+J29+J39+J55+J65</f>
        <v>20196281.890000001</v>
      </c>
      <c r="K86" s="81">
        <f t="shared" si="10"/>
        <v>20616273.400000002</v>
      </c>
      <c r="L86" s="81">
        <f>+L13+L19+L29+L39+L55+L65</f>
        <v>0</v>
      </c>
      <c r="M86" s="81">
        <f t="shared" si="10"/>
        <v>0</v>
      </c>
      <c r="N86" s="81">
        <f t="shared" si="10"/>
        <v>0</v>
      </c>
      <c r="O86" s="81">
        <f t="shared" si="10"/>
        <v>0</v>
      </c>
      <c r="P86" s="83">
        <f>+D86+E86+F86+G86+H86+I86+J86+K86+L86+M86+N86+O86</f>
        <v>118709180.69</v>
      </c>
      <c r="T86" s="84"/>
    </row>
    <row r="87" spans="1:20" x14ac:dyDescent="0.25">
      <c r="D87" s="85"/>
    </row>
    <row r="88" spans="1:20" x14ac:dyDescent="0.25">
      <c r="A88" s="86" t="s">
        <v>98</v>
      </c>
      <c r="D88" s="86"/>
      <c r="F88" s="87" t="s">
        <v>99</v>
      </c>
      <c r="H88" s="87"/>
      <c r="L88" s="87" t="s">
        <v>100</v>
      </c>
    </row>
    <row r="89" spans="1:20" x14ac:dyDescent="0.25">
      <c r="A89" s="86" t="s">
        <v>101</v>
      </c>
      <c r="D89" s="86"/>
      <c r="F89" s="87" t="s">
        <v>102</v>
      </c>
      <c r="H89" s="87"/>
      <c r="L89" s="87" t="s">
        <v>103</v>
      </c>
    </row>
    <row r="90" spans="1:20" x14ac:dyDescent="0.25">
      <c r="A90" s="86" t="s">
        <v>104</v>
      </c>
      <c r="D90" s="86"/>
      <c r="F90" s="87" t="s">
        <v>105</v>
      </c>
      <c r="H90" s="87"/>
      <c r="L90" s="87" t="s">
        <v>106</v>
      </c>
    </row>
    <row r="91" spans="1:20" ht="15.75" thickBot="1" x14ac:dyDescent="0.3">
      <c r="D91" s="85"/>
    </row>
    <row r="92" spans="1:20" ht="35.25" customHeight="1" thickBot="1" x14ac:dyDescent="0.3">
      <c r="A92" s="88" t="s">
        <v>107</v>
      </c>
      <c r="D92" s="89"/>
      <c r="E92" s="89"/>
      <c r="F92" s="89"/>
    </row>
    <row r="93" spans="1:20" ht="49.5" thickBot="1" x14ac:dyDescent="0.3">
      <c r="A93" s="90" t="s">
        <v>108</v>
      </c>
      <c r="D93" s="89"/>
      <c r="E93" s="89"/>
      <c r="F93" s="89"/>
      <c r="G93" s="79"/>
    </row>
    <row r="94" spans="1:20" ht="109.5" thickBot="1" x14ac:dyDescent="0.3">
      <c r="A94" s="91" t="s">
        <v>109</v>
      </c>
      <c r="D94" s="89"/>
      <c r="E94" s="89"/>
      <c r="F94" s="89"/>
    </row>
  </sheetData>
  <mergeCells count="10">
    <mergeCell ref="D92:F92"/>
    <mergeCell ref="D93:F93"/>
    <mergeCell ref="D94:F94"/>
    <mergeCell ref="A3:P3"/>
    <mergeCell ref="A4:P4"/>
    <mergeCell ref="A6:P6"/>
    <mergeCell ref="A10:A11"/>
    <mergeCell ref="B10:B11"/>
    <mergeCell ref="C10:C11"/>
    <mergeCell ref="D10:P10"/>
  </mergeCells>
  <pageMargins left="0.25" right="0.25" top="0.75" bottom="0.75" header="0.3" footer="0.3"/>
  <pageSetup paperSize="9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2024-09-10T16:15:52Z</cp:lastPrinted>
  <dcterms:created xsi:type="dcterms:W3CDTF">2024-09-10T16:09:43Z</dcterms:created>
  <dcterms:modified xsi:type="dcterms:W3CDTF">2024-09-10T16:16:36Z</dcterms:modified>
</cp:coreProperties>
</file>