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DFEDAD50-74D2-4BB4-9DE4-51C4EF411C17}" xr6:coauthVersionLast="47" xr6:coauthVersionMax="47" xr10:uidLastSave="{00000000-0000-0000-0000-000000000000}"/>
  <bookViews>
    <workbookView xWindow="-120" yWindow="-120" windowWidth="15600" windowHeight="11160" xr2:uid="{D81118BE-FAAE-4BF4-9714-214E2CA3160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2" i="1" l="1"/>
  <c r="E202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</calcChain>
</file>

<file path=xl/sharedStrings.xml><?xml version="1.0" encoding="utf-8"?>
<sst xmlns="http://schemas.openxmlformats.org/spreadsheetml/2006/main" count="475" uniqueCount="246">
  <si>
    <t>LIBRO VENTAS POR SERVICIOS  SENASA</t>
  </si>
  <si>
    <t>INGRESOS Y EGRESOS DE JULIO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</si>
  <si>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</si>
  <si>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</si>
  <si>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</si>
  <si>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</si>
  <si>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</si>
  <si>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</si>
  <si>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</si>
  <si>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</si>
  <si>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</si>
  <si>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</si>
  <si>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4524000014680</t>
  </si>
  <si>
    <t xml:space="preserve">TRANSFERENCIA </t>
  </si>
  <si>
    <t>ARS YUNEN</t>
  </si>
  <si>
    <t>4524000000066</t>
  </si>
  <si>
    <t>FONDOS SENASA JUNIO 2024</t>
  </si>
  <si>
    <t>4524000000140</t>
  </si>
  <si>
    <t>HOSPITAL RICARDO LIMARDO</t>
  </si>
  <si>
    <t>PAGO NOMINA INTERNA JUNIO 2024</t>
  </si>
  <si>
    <t>PAGO COMPENSACION JUNIO 2024</t>
  </si>
  <si>
    <t>4524000000052</t>
  </si>
  <si>
    <t>SENASA ODONTOLOGIA</t>
  </si>
  <si>
    <t>90030686</t>
  </si>
  <si>
    <t>CAFETERIA</t>
  </si>
  <si>
    <t>90030689</t>
  </si>
  <si>
    <t>90030692</t>
  </si>
  <si>
    <t>ODONTOLOGIA</t>
  </si>
  <si>
    <t>COPAGO</t>
  </si>
  <si>
    <t>90030695</t>
  </si>
  <si>
    <t>DAVID MENDEZ.</t>
  </si>
  <si>
    <t>PAGO SALARIO MES DE JULIO 2024</t>
  </si>
  <si>
    <t>4524000000006</t>
  </si>
  <si>
    <t>ARS SENASA CONTRIBUTIVOS</t>
  </si>
  <si>
    <t>90050731</t>
  </si>
  <si>
    <t>90050734</t>
  </si>
  <si>
    <t>90050737</t>
  </si>
  <si>
    <t>90050740</t>
  </si>
  <si>
    <t>36069237278</t>
  </si>
  <si>
    <t>COLECTOR IMPUESTOS INTERNOS</t>
  </si>
  <si>
    <t>RETENCION IR17 JUNIO 2024</t>
  </si>
  <si>
    <t>90050537</t>
  </si>
  <si>
    <t>90050540</t>
  </si>
  <si>
    <t>90050543</t>
  </si>
  <si>
    <t>90050546</t>
  </si>
  <si>
    <t>36084831926</t>
  </si>
  <si>
    <t>JOSE ALBERTO FRANCISCO REYES</t>
  </si>
  <si>
    <t>PAGO DERCHOS ADQUIRIDOS(SALIDA)POR DUPLICIDAD DE NOMINA</t>
  </si>
  <si>
    <t>36084867268</t>
  </si>
  <si>
    <t>NELSON RICARDO VASQUEZ ALMONTE</t>
  </si>
  <si>
    <t>PAGO DERCHOS ADQUIRIDOS(SALIDA)POR DESTITUCION</t>
  </si>
  <si>
    <t>36084897451</t>
  </si>
  <si>
    <t>DOMINGA SARITA DEL ROSARIO</t>
  </si>
  <si>
    <t>PAGO DERCHOS ADQUIRIDOS(SALIDA)POR RENUNCIA</t>
  </si>
  <si>
    <t>NICOLE ALICIA DE JESUS MARTE</t>
  </si>
  <si>
    <t>4524000000002</t>
  </si>
  <si>
    <t>ARS SENASA CONTRIBUTIVO</t>
  </si>
  <si>
    <t>4524000000003</t>
  </si>
  <si>
    <t>4524000000007</t>
  </si>
  <si>
    <t>ARS SEMMA</t>
  </si>
  <si>
    <t>GALANES MAGICOS, SRL.</t>
  </si>
  <si>
    <t>COMPRA MATERIAL DE LIMPIEZA</t>
  </si>
  <si>
    <t>PHARMACEUTICAL TECHONOLOGIA, S.A.</t>
  </si>
  <si>
    <t>MEDICAMENTOS</t>
  </si>
  <si>
    <t>PUNTO DENTAL SPOT JAL, SRL.</t>
  </si>
  <si>
    <t>MATERIAL MEDICO QX. P/ODONTOLOGIA</t>
  </si>
  <si>
    <t>SERVICIOS E INSTALACIONES TECNICAS, SRL.</t>
  </si>
  <si>
    <t>SERVICIOS DE MANTENIMIENTO ELEVADOR MES DE MAYO 2024</t>
  </si>
  <si>
    <t>HENRY PASCUAL</t>
  </si>
  <si>
    <t>PAGO DERCHOS ADQUIRIDOS(SALIDA)POR ABANDONO</t>
  </si>
  <si>
    <t>COMPAÑÍA DOMINICANA DE TELEFONOS, S.A.</t>
  </si>
  <si>
    <t>SERVICIOS DE TELEFONOS LOCALES (SUMARIA) .</t>
  </si>
  <si>
    <t>HOSPICALFA MEDICAL, SRL.</t>
  </si>
  <si>
    <t>MATERIAL MEDICO QX.</t>
  </si>
  <si>
    <t>PEREZ BARROSO, SRL.</t>
  </si>
  <si>
    <t>SIMON SILVERIO GUZMAN 2%</t>
  </si>
  <si>
    <t>DESMONTE DE MEDICAMENTOS,MATERIAL GASTABLE Y SOLUCIONES LOS DIAS 31/5/2024, 07, 11, 20,26 JUNIO 2024</t>
  </si>
  <si>
    <t>LABORATORIO DE PORCELANA HNOS.HERNANDEZ, SRL.</t>
  </si>
  <si>
    <t>SLAYERS PEST CONTROL CSPP, SRL.</t>
  </si>
  <si>
    <t>SERVICIOS DE FUMIGACION MES DE MAYO 2024</t>
  </si>
  <si>
    <t>MEDISOL, SRL.</t>
  </si>
  <si>
    <t>LA AGUSTINA AUTO IMPORT,SRL.</t>
  </si>
  <si>
    <t>90030727</t>
  </si>
  <si>
    <t>90030730</t>
  </si>
  <si>
    <t>90030733</t>
  </si>
  <si>
    <t>90030736</t>
  </si>
  <si>
    <t>S &amp; M DENTAL, SRL</t>
  </si>
  <si>
    <t>MORAMI, SRL.</t>
  </si>
  <si>
    <t>MIS IMPLANTES DOMINICANA, SRL.</t>
  </si>
  <si>
    <t>36172491383</t>
  </si>
  <si>
    <t>GAS ANTILLANO, S.A.S.</t>
  </si>
  <si>
    <t>COMPRA DE GAS.</t>
  </si>
  <si>
    <t>36172575822</t>
  </si>
  <si>
    <t>CAPELLAN DENTAL, SRL.</t>
  </si>
  <si>
    <t>36172639566</t>
  </si>
  <si>
    <t>SILVER PHARMA, SRL.</t>
  </si>
  <si>
    <t>36173821944</t>
  </si>
  <si>
    <t>ALMACEN SILVERIO PEREZ, SRL.</t>
  </si>
  <si>
    <t>ALIMENTOS,PLASTICOS,PAPEL,LIMPIEZA.</t>
  </si>
  <si>
    <t>36173867747</t>
  </si>
  <si>
    <t>COPEM HOSPICLINIC, SRL.</t>
  </si>
  <si>
    <t>MEDICAMENTOS Y MATERIAL MEDICO QX.</t>
  </si>
  <si>
    <t>36173915029</t>
  </si>
  <si>
    <t>ELECTROMUEBLES FRANCIS, SRL.</t>
  </si>
  <si>
    <t>ELECTRODOMESTICOS.</t>
  </si>
  <si>
    <t>36174073511</t>
  </si>
  <si>
    <t>REFRIPARTES, S.A.</t>
  </si>
  <si>
    <t>HERRAMIENTAS MENORES,EELCTRICOS</t>
  </si>
  <si>
    <t>OSIRIS &amp; CO, S.A</t>
  </si>
  <si>
    <t>36177551515</t>
  </si>
  <si>
    <t>JOSE SEVERINO PERALTA.</t>
  </si>
  <si>
    <t>PAPELERIA E IMPRESOS.</t>
  </si>
  <si>
    <t>36177592236</t>
  </si>
  <si>
    <t>UNIQUE REPRESENTACIONES, SRL.</t>
  </si>
  <si>
    <t>36177637210</t>
  </si>
  <si>
    <t>BIO NOVA, SRL.</t>
  </si>
  <si>
    <t>REACTIVOS Y MATERIAL MEDICO QX.Y EQUIPO MEDICO</t>
  </si>
  <si>
    <t>36177727099</t>
  </si>
  <si>
    <t>VEGAMED, SRL.</t>
  </si>
  <si>
    <t>36185575246</t>
  </si>
  <si>
    <t>ALMANZAR ESTEVEZ, SRL.</t>
  </si>
  <si>
    <t>RECATIVOS</t>
  </si>
  <si>
    <t>36191422001</t>
  </si>
  <si>
    <t>BIO NUCLEAR, S.A.</t>
  </si>
  <si>
    <t>36191487904</t>
  </si>
  <si>
    <t>HAMLET CASTILLO 10%.</t>
  </si>
  <si>
    <t>FLETE  A SANTIAGO PARA TRANSPORTAR AL ADMINISTRADOR EL DIA 28/06/2024</t>
  </si>
  <si>
    <t>36191539017</t>
  </si>
  <si>
    <t>OXAC, SRL.</t>
  </si>
  <si>
    <t>COMPRA DE OXIGENOS Y REGULADOR</t>
  </si>
  <si>
    <t>36191616936</t>
  </si>
  <si>
    <t>MEDI DENTAL, SRL.</t>
  </si>
  <si>
    <t>36191666389</t>
  </si>
  <si>
    <t>IMPRESOS CLARK ,SRL</t>
  </si>
  <si>
    <t>36191717575</t>
  </si>
  <si>
    <t>MEDVITA GROUP MVIG, SRL.</t>
  </si>
  <si>
    <t>36191765939</t>
  </si>
  <si>
    <t>LUIS RAFAEL VARGAS CLASSE(EDENTA)</t>
  </si>
  <si>
    <t>36202634719</t>
  </si>
  <si>
    <t>CENTRO MEDICO BOURNIGAL, S.A.S.</t>
  </si>
  <si>
    <t>ESTUDIOS REALIZADOS A PACIENTES</t>
  </si>
  <si>
    <t>36202684362</t>
  </si>
  <si>
    <t>FEC BIOMEDICAL, SRL.</t>
  </si>
  <si>
    <t>COMPRA DE MATERIAL MEDICO QX. Y SERVICIOS DE REPARACION A EQUIPOS.</t>
  </si>
  <si>
    <t>36202753438</t>
  </si>
  <si>
    <t>SUPLIMED, SRL.</t>
  </si>
  <si>
    <t>AC BIOMATERIALES DOMINICANOS, SRL.</t>
  </si>
  <si>
    <t>STRONICS, SRL.</t>
  </si>
  <si>
    <t>SERVICIOS DE CUOTA MENSUAL DE SISTEMAS MES ABRIL Y MAYO 2024</t>
  </si>
  <si>
    <t>PRODUCTOS MEDICINALES, SRL.</t>
  </si>
  <si>
    <t>BRENMARFA IMPORT, SRL.</t>
  </si>
  <si>
    <t>VEGA ABREU CLEAN, SRL.</t>
  </si>
  <si>
    <t>COMPRA DE PLASTICOS</t>
  </si>
  <si>
    <t>MANANTIALES DEL ATLANTICO, SRL.</t>
  </si>
  <si>
    <t>COMPRA DE BOTELLONES DE AGUA</t>
  </si>
  <si>
    <t>PANIFICADORA SANTA RITA, SRL.</t>
  </si>
  <si>
    <t>COMPRA DE ALIMENTOS (PAN)</t>
  </si>
  <si>
    <t>ZEN PHARMACEUTHICAL, SRL.</t>
  </si>
  <si>
    <t>90050456</t>
  </si>
  <si>
    <t>90050459</t>
  </si>
  <si>
    <t>90050462</t>
  </si>
  <si>
    <t>90050465</t>
  </si>
  <si>
    <t>TELECABLE CENTRAL PUERTO PLATA PP,SRL.</t>
  </si>
  <si>
    <t>PAGO SERVICIOS DE INTERNET Y TV MES DE JULIO 2024</t>
  </si>
  <si>
    <t>MATEROF, SRL.</t>
  </si>
  <si>
    <t>MATERIAL DE OFICINA Y PAPEL DE ESCRITORIO</t>
  </si>
  <si>
    <t>SANOZ FARMACEUTICA, SRL.</t>
  </si>
  <si>
    <t>SOLUCIONES &amp; TECNOLOGIAS HABILES, SRL.</t>
  </si>
  <si>
    <t>ALQUILER DE EQUIPOS (FOTOCOPIADORAS)</t>
  </si>
  <si>
    <t>OSVALDITO ORTIZ. 10%</t>
  </si>
  <si>
    <t>FLETE  A STO DGO (3) Y SANTIAGO(1) PARA PROMESE CAL  A BUSCAR MEDICAMENTOS  Y KIT, LOS DIAS 07,06,20,26 JUNIO 2024</t>
  </si>
  <si>
    <t>SUPERMERCADO JOSE LUIS, SRL.</t>
  </si>
  <si>
    <t>ALIMENTOS Y MATERIAL DE LIMPIEZA</t>
  </si>
  <si>
    <t>TRANSFERENCIA DE DONNA ORISEL ZAPATA</t>
  </si>
  <si>
    <t>DEVOLUCION MES DE JUNIO 2024</t>
  </si>
  <si>
    <t>LA CASA FERRETERA DE PTO. PTA, SRL.</t>
  </si>
  <si>
    <t>HERRAMIENTAS MENORES,ELECTRICOS,PINTURAS</t>
  </si>
  <si>
    <t>DIGITALCOMPP, SRL.</t>
  </si>
  <si>
    <t>SERVICIOS DE IGUALA POR MANTENIMIENTO DE SISTEMAS MES JUNIO 2024</t>
  </si>
  <si>
    <t>PAGO FLETES(1) A STO.DGO, A LAS DIFERENTES ARS ENTREGA DE DOCUMENTOS, EL DIA 05/07/2024</t>
  </si>
  <si>
    <t>DOMINGO CASTILLO.</t>
  </si>
  <si>
    <t>COMPRA DE FRUTAS Y VEGETALES.</t>
  </si>
  <si>
    <t>4524000000028</t>
  </si>
  <si>
    <t>TRANSFERENCIA</t>
  </si>
  <si>
    <t>ARS RENACER</t>
  </si>
  <si>
    <t>CARLOS DAVID TAVAREZ SANTOS.</t>
  </si>
  <si>
    <t xml:space="preserve">COMPRA DE ALIMENTOS PARA LA CAFETERIA </t>
  </si>
  <si>
    <t>4524000000042</t>
  </si>
  <si>
    <t>ARS CMD</t>
  </si>
  <si>
    <t>4524000000011</t>
  </si>
  <si>
    <t>NEYDA M. CRUZ LANTIGUA.10%</t>
  </si>
  <si>
    <t>ESTUDIOS REALIZADOS A PACIENTE . MES DE MAYO 2024</t>
  </si>
  <si>
    <t>AYUNTAMIENTO MUNICIPAL PTO.PTA. SRL.</t>
  </si>
  <si>
    <t>SERVICIOS DE LIMPIEZA DE BASURA DE ESTA INSTITUCION.MES DE ENERO MAYO Y JUNIO 2024</t>
  </si>
  <si>
    <t>ARS FUTURO</t>
  </si>
  <si>
    <t>JUAN LUIS ALMONTE REYES.</t>
  </si>
  <si>
    <t>ALIMENTOS, PAPEL, LIMPIEZA ,PLASTICOS</t>
  </si>
  <si>
    <t>4524000019875</t>
  </si>
  <si>
    <t>ARS MONUMENTAL</t>
  </si>
  <si>
    <t>REYNALDO LOPEZ ESPAILLAT</t>
  </si>
  <si>
    <t>SERVICIOS JURIDICOS.</t>
  </si>
  <si>
    <t>MIGUEL LEONARDO LOPEZ.10%</t>
  </si>
  <si>
    <t>ALQUILER DE EQUIPOS PARA ESTUDIOS CARDIOLOGICOS MES DE ABRIL 2024</t>
  </si>
  <si>
    <t>PEREZ CEBALLOS &amp; ASOCIADOS, SRL.</t>
  </si>
  <si>
    <t>COMPRA DE COOLANTGL.</t>
  </si>
  <si>
    <t>ARACENA &amp; RAMOS ,SRL</t>
  </si>
  <si>
    <t>SERVICIOS DE MANTENIMIENTO Y REPARACION DE PUERTAS Y TRAMOS</t>
  </si>
  <si>
    <t xml:space="preserve">DESMONTE DE MEDICAMENTOS,MATERIAL GASTABLE Y SOLUCIONES </t>
  </si>
  <si>
    <t>RETENCION DE ITBIS</t>
  </si>
  <si>
    <t>RETENCIN DE ITBIS DEL 30%</t>
  </si>
  <si>
    <t>KRAMETRO CONSULTING KRACON, SRL.</t>
  </si>
  <si>
    <t>SERVICIOS DE CATERING PARA MEDICOS RESIDENTES</t>
  </si>
  <si>
    <t>AMPGOZ FRIO, EIRL.</t>
  </si>
  <si>
    <t>POR SERVICIOS DE INSTALACION DE AIRE ACONDICIONADOEN EL AREA DE RECEPCION DE PEDIATRIA</t>
  </si>
  <si>
    <t>CEDUCOMPP, SRL.</t>
  </si>
  <si>
    <t>COMPRA DE MATERIAL DE OFICINA E INFORMATICA</t>
  </si>
  <si>
    <t>LIBRERÍA RODALI, SRL.</t>
  </si>
  <si>
    <t>COMPRA DE PLACAS TRADICIONAL</t>
  </si>
  <si>
    <t>TRANSFERENCIA BANCO</t>
  </si>
  <si>
    <t>NOMINA GENERAL</t>
  </si>
  <si>
    <t>COMPLETIVO</t>
  </si>
  <si>
    <t>DEPOSITO CK.</t>
  </si>
  <si>
    <t>ARS GMA</t>
  </si>
  <si>
    <t>COMBUSTIBLE Y DERIVADOS DEL NORTE, SRL.</t>
  </si>
  <si>
    <t>COMPRA DE COMBUSTIBLES(GASOLINA-GASOIL)</t>
  </si>
  <si>
    <t>PAGO NOMINA</t>
  </si>
  <si>
    <t>COMPLETIVO LEONIDAS ROSARIO</t>
  </si>
  <si>
    <t>4524000033999</t>
  </si>
  <si>
    <t>PAGO FLETES(1) A STO.DGO, REUNION DEL DIRECTOR Y ADMINISTRADOR EL DIA 19/07/2024</t>
  </si>
  <si>
    <t>ING.EDGAR MARTINEZ, SRL.</t>
  </si>
  <si>
    <t>HERRAMIENTAS MENORES,PINTURAS, ELECTRICOS.</t>
  </si>
  <si>
    <t>SERVICIOS DE TELEFONOS FLOTAS MES MARZO 2024</t>
  </si>
  <si>
    <t>BANCO RESERVAS</t>
  </si>
  <si>
    <t>CARGOS BANCO MES DE JULIO 2024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</si>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</sst>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5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3" fillId="2" borderId="5" xfId="2" applyNumberFormat="1" applyFont="1" applyFill="1" applyBorder="1"/>
    <xf numFmtId="0" fontId="3" fillId="2" borderId="5" xfId="2" applyFont="1" applyFill="1" applyBorder="1" applyAlignment="1">
      <alignment horizontal="left"/>
    </xf>
    <xf numFmtId="0" fontId="3" fillId="2" borderId="5" xfId="2" applyFont="1" applyFill="1" applyBorder="1"/>
    <xf numFmtId="0" fontId="5" fillId="2" borderId="5" xfId="2" applyFont="1" applyFill="1" applyBorder="1"/>
    <xf numFmtId="43" fontId="5" fillId="2" borderId="5" xfId="1" applyFont="1" applyFill="1" applyBorder="1"/>
    <xf numFmtId="43" fontId="3" fillId="2" borderId="5" xfId="0" applyNumberFormat="1" applyFont="1" applyFill="1" applyBorder="1"/>
    <xf numFmtId="49" fontId="3" fillId="2" borderId="5" xfId="2" applyNumberFormat="1" applyFont="1" applyFill="1" applyBorder="1" applyAlignment="1">
      <alignment horizontal="left"/>
    </xf>
    <xf numFmtId="43" fontId="3" fillId="2" borderId="5" xfId="1" applyFont="1" applyFill="1" applyBorder="1"/>
    <xf numFmtId="49" fontId="6" fillId="2" borderId="5" xfId="2" applyNumberFormat="1" applyFont="1" applyFill="1" applyBorder="1" applyAlignment="1">
      <alignment horizontal="left"/>
    </xf>
    <xf numFmtId="0" fontId="3" fillId="0" borderId="5" xfId="0" applyFont="1" applyBorder="1"/>
    <xf numFmtId="43" fontId="7" fillId="2" borderId="5" xfId="1" applyFont="1" applyFill="1" applyBorder="1"/>
    <xf numFmtId="0" fontId="3" fillId="2" borderId="5" xfId="0" applyFont="1" applyFill="1" applyBorder="1" applyAlignment="1">
      <alignment horizontal="left"/>
    </xf>
    <xf numFmtId="0" fontId="6" fillId="2" borderId="5" xfId="0" applyFont="1" applyFill="1" applyBorder="1"/>
    <xf numFmtId="0" fontId="6" fillId="2" borderId="5" xfId="0" applyFont="1" applyFill="1" applyBorder="1" applyAlignment="1">
      <alignment horizontal="left"/>
    </xf>
    <xf numFmtId="14" fontId="6" fillId="2" borderId="5" xfId="2" applyNumberFormat="1" applyFont="1" applyFill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6" fillId="2" borderId="5" xfId="0" applyFont="1" applyFill="1" applyBorder="1" applyAlignment="1">
      <alignment wrapText="1"/>
    </xf>
    <xf numFmtId="0" fontId="6" fillId="0" borderId="5" xfId="0" applyFont="1" applyBorder="1" applyAlignment="1">
      <alignment horizontal="left"/>
    </xf>
    <xf numFmtId="14" fontId="6" fillId="2" borderId="5" xfId="2" applyNumberFormat="1" applyFont="1" applyFill="1" applyBorder="1" applyAlignment="1">
      <alignment horizontal="right" vertical="center"/>
    </xf>
    <xf numFmtId="49" fontId="3" fillId="2" borderId="5" xfId="0" applyNumberFormat="1" applyFont="1" applyFill="1" applyBorder="1" applyAlignment="1">
      <alignment horizontal="left"/>
    </xf>
    <xf numFmtId="43" fontId="3" fillId="0" borderId="5" xfId="1" applyFont="1" applyBorder="1"/>
    <xf numFmtId="14" fontId="3" fillId="2" borderId="5" xfId="0" applyNumberFormat="1" applyFont="1" applyFill="1" applyBorder="1" applyAlignment="1">
      <alignment horizontal="right"/>
    </xf>
    <xf numFmtId="0" fontId="3" fillId="2" borderId="5" xfId="0" applyFont="1" applyFill="1" applyBorder="1"/>
    <xf numFmtId="43" fontId="8" fillId="2" borderId="5" xfId="1" applyFont="1" applyFill="1" applyBorder="1"/>
    <xf numFmtId="43" fontId="9" fillId="2" borderId="5" xfId="0" applyNumberFormat="1" applyFont="1" applyFill="1" applyBorder="1"/>
    <xf numFmtId="14" fontId="3" fillId="2" borderId="0" xfId="0" applyNumberFormat="1" applyFont="1" applyFill="1" applyAlignment="1">
      <alignment horizontal="right"/>
    </xf>
    <xf numFmtId="0" fontId="3" fillId="2" borderId="0" xfId="2" applyFont="1" applyFill="1"/>
    <xf numFmtId="0" fontId="3" fillId="2" borderId="0" xfId="0" applyFont="1" applyFill="1"/>
    <xf numFmtId="43" fontId="8" fillId="2" borderId="0" xfId="1" applyFont="1" applyFill="1" applyBorder="1"/>
    <xf numFmtId="43" fontId="9" fillId="2" borderId="0" xfId="0" applyNumberFormat="1" applyFont="1" applyFill="1"/>
    <xf numFmtId="0" fontId="10" fillId="0" borderId="0" xfId="0" applyFont="1"/>
    <xf numFmtId="0" fontId="10" fillId="2" borderId="0" xfId="0" applyFont="1" applyFill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  <xf numFmtId="164" fontId="10" fillId="0" borderId="0" xfId="0" applyNumberFormat="1" applyFont="1" applyAlignment="1">
      <alignment horizontal="left"/>
    </xf>
    <xf numFmtId="0" fontId="11" fillId="2" borderId="0" xfId="0" applyFont="1" applyFill="1"/>
    <xf numFmtId="0" fontId="11" fillId="0" borderId="0" xfId="0" applyFont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4" fontId="11" fillId="0" borderId="0" xfId="1" applyNumberFormat="1" applyFont="1" applyAlignment="1">
      <alignment horizontal="left"/>
    </xf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12" fillId="0" borderId="0" xfId="0" applyNumberFormat="1" applyFont="1" applyAlignment="1">
      <alignment horizontal="left"/>
    </xf>
    <xf numFmtId="0" fontId="12" fillId="2" borderId="0" xfId="0" applyFont="1" applyFill="1"/>
  </cellXfs>
  <cellStyles count="3">
    <cellStyle name="Millares" xfId="1" builtinId="3"/>
    <cellStyle name="Normal" xfId="0" builtinId="0"/>
    <cellStyle name="Normal 2" xfId="2" xr:uid="{65C1FD71-BEF5-4F4D-A4DC-D801CFA582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0</xdr:rowOff>
    </xdr:from>
    <xdr:to>
      <xdr:col>1</xdr:col>
      <xdr:colOff>609600</xdr:colOff>
      <xdr:row>3</xdr:row>
      <xdr:rowOff>92769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3DE36A9D-525A-449D-8BCA-3701CCA4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0"/>
          <a:ext cx="866775" cy="6928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76201</xdr:rowOff>
    </xdr:from>
    <xdr:to>
      <xdr:col>5</xdr:col>
      <xdr:colOff>885825</xdr:colOff>
      <xdr:row>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CDE0F-260F-4DD1-A9D6-2B05538C379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76201"/>
          <a:ext cx="647700" cy="5333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43E0-E51E-480F-A28D-6A8E1B5CE6D7}">
  <sheetPr>
    <pageSetUpPr fitToPage="1"/>
  </sheetPr>
  <dimension ref="A1:I211"/>
  <sheetViews>
    <sheetView tabSelected="1" topLeftCell="A187" workbookViewId="0">
      <selection activeCell="A3" sqref="A3:G3"/>
    </sheetView>
  </sheetViews>
  <sheetFormatPr baseColWidth="10" defaultColWidth="11.5703125" defaultRowHeight="15" x14ac:dyDescent="0.25"/>
  <cols>
    <col min="1" max="1" width="10.140625" style="2" customWidth="1"/>
    <col min="2" max="2" width="13.28515625" style="2" customWidth="1"/>
    <col min="3" max="3" width="38.7109375" style="2" customWidth="1"/>
    <col min="4" max="4" width="39" style="2" customWidth="1"/>
    <col min="5" max="5" width="16.85546875" style="2" customWidth="1"/>
    <col min="6" max="6" width="16.28515625" style="2" customWidth="1"/>
    <col min="7" max="7" width="18.85546875" style="2" customWidth="1"/>
    <col min="8" max="16384" width="11.5703125" style="2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3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4"/>
      <c r="B4" s="4"/>
      <c r="C4" s="4"/>
      <c r="D4" s="4"/>
      <c r="E4" s="4"/>
      <c r="F4" s="4"/>
      <c r="G4" s="4"/>
    </row>
    <row r="5" spans="1:7" x14ac:dyDescent="0.25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8" t="s">
        <v>9</v>
      </c>
    </row>
    <row r="6" spans="1:7" x14ac:dyDescent="0.25">
      <c r="A6" s="9">
        <v>45474</v>
      </c>
      <c r="B6" s="10"/>
      <c r="C6" s="11" t="s">
        <v>10</v>
      </c>
      <c r="D6" s="11" t="s">
        <v>11</v>
      </c>
      <c r="E6" s="12"/>
      <c r="F6" s="13"/>
      <c r="G6" s="14">
        <v>844436.90382000292</v>
      </c>
    </row>
    <row r="7" spans="1:7" x14ac:dyDescent="0.25">
      <c r="A7" s="9">
        <v>45474</v>
      </c>
      <c r="B7" s="15" t="s">
        <v>12</v>
      </c>
      <c r="C7" s="11" t="s">
        <v>13</v>
      </c>
      <c r="D7" s="11" t="s">
        <v>14</v>
      </c>
      <c r="E7" s="16">
        <v>306165.53999999998</v>
      </c>
      <c r="F7" s="13"/>
      <c r="G7" s="14">
        <f t="shared" ref="G7:G8" si="0">+G6+E7</f>
        <v>1150602.443820003</v>
      </c>
    </row>
    <row r="8" spans="1:7" x14ac:dyDescent="0.25">
      <c r="A8" s="9">
        <v>45474</v>
      </c>
      <c r="B8" s="15" t="s">
        <v>15</v>
      </c>
      <c r="C8" s="11" t="s">
        <v>13</v>
      </c>
      <c r="D8" s="11" t="s">
        <v>16</v>
      </c>
      <c r="E8" s="16">
        <v>15766059.560000001</v>
      </c>
      <c r="F8" s="13"/>
      <c r="G8" s="14">
        <f t="shared" si="0"/>
        <v>16916662.003820002</v>
      </c>
    </row>
    <row r="9" spans="1:7" x14ac:dyDescent="0.25">
      <c r="A9" s="9">
        <v>45474</v>
      </c>
      <c r="B9" s="15" t="s">
        <v>17</v>
      </c>
      <c r="C9" s="11" t="s">
        <v>18</v>
      </c>
      <c r="D9" s="11" t="s">
        <v>19</v>
      </c>
      <c r="E9" s="16"/>
      <c r="F9" s="16">
        <v>2921833.38</v>
      </c>
      <c r="G9" s="14">
        <f>+G8-F9</f>
        <v>13994828.623820003</v>
      </c>
    </row>
    <row r="10" spans="1:7" x14ac:dyDescent="0.25">
      <c r="A10" s="9">
        <v>45474</v>
      </c>
      <c r="B10" s="15" t="s">
        <v>15</v>
      </c>
      <c r="C10" s="11" t="s">
        <v>18</v>
      </c>
      <c r="D10" s="11" t="s">
        <v>20</v>
      </c>
      <c r="E10" s="16"/>
      <c r="F10" s="16">
        <v>537726.71999999997</v>
      </c>
      <c r="G10" s="14">
        <f>+G9-F10</f>
        <v>13457101.903820002</v>
      </c>
    </row>
    <row r="11" spans="1:7" x14ac:dyDescent="0.25">
      <c r="A11" s="9">
        <v>45474</v>
      </c>
      <c r="B11" s="15" t="s">
        <v>21</v>
      </c>
      <c r="C11" s="11" t="s">
        <v>13</v>
      </c>
      <c r="D11" s="11" t="s">
        <v>22</v>
      </c>
      <c r="E11" s="16">
        <v>20000</v>
      </c>
      <c r="F11" s="16"/>
      <c r="G11" s="14">
        <f t="shared" ref="G11:G26" si="1">+G10+E11</f>
        <v>13477101.903820002</v>
      </c>
    </row>
    <row r="12" spans="1:7" x14ac:dyDescent="0.25">
      <c r="A12" s="9">
        <v>45474</v>
      </c>
      <c r="B12" s="17" t="s">
        <v>23</v>
      </c>
      <c r="C12" s="11" t="s">
        <v>24</v>
      </c>
      <c r="D12" s="11" t="s">
        <v>24</v>
      </c>
      <c r="E12" s="16">
        <v>20390</v>
      </c>
      <c r="F12" s="16"/>
      <c r="G12" s="14">
        <f t="shared" si="1"/>
        <v>13497491.903820002</v>
      </c>
    </row>
    <row r="13" spans="1:7" x14ac:dyDescent="0.25">
      <c r="A13" s="9">
        <v>45474</v>
      </c>
      <c r="B13" s="17" t="s">
        <v>25</v>
      </c>
      <c r="C13" s="11" t="s">
        <v>24</v>
      </c>
      <c r="D13" s="11" t="s">
        <v>24</v>
      </c>
      <c r="E13" s="16">
        <v>7085</v>
      </c>
      <c r="F13" s="16"/>
      <c r="G13" s="14">
        <f t="shared" si="1"/>
        <v>13504576.903820002</v>
      </c>
    </row>
    <row r="14" spans="1:7" x14ac:dyDescent="0.25">
      <c r="A14" s="9">
        <v>45474</v>
      </c>
      <c r="B14" s="17" t="s">
        <v>26</v>
      </c>
      <c r="C14" s="10" t="s">
        <v>27</v>
      </c>
      <c r="D14" s="18" t="s">
        <v>28</v>
      </c>
      <c r="E14" s="16">
        <v>2160</v>
      </c>
      <c r="F14" s="19"/>
      <c r="G14" s="14">
        <f t="shared" si="1"/>
        <v>13506736.903820002</v>
      </c>
    </row>
    <row r="15" spans="1:7" x14ac:dyDescent="0.25">
      <c r="A15" s="9">
        <v>45474</v>
      </c>
      <c r="B15" s="17" t="s">
        <v>29</v>
      </c>
      <c r="C15" s="10" t="s">
        <v>27</v>
      </c>
      <c r="D15" s="18" t="s">
        <v>28</v>
      </c>
      <c r="E15" s="16">
        <v>10310</v>
      </c>
      <c r="F15" s="19"/>
      <c r="G15" s="14">
        <f t="shared" si="1"/>
        <v>13517046.903820002</v>
      </c>
    </row>
    <row r="16" spans="1:7" x14ac:dyDescent="0.25">
      <c r="A16" s="9">
        <v>45474</v>
      </c>
      <c r="B16" s="20">
        <v>15336</v>
      </c>
      <c r="C16" s="21" t="s">
        <v>30</v>
      </c>
      <c r="D16" s="22" t="s">
        <v>31</v>
      </c>
      <c r="E16" s="16"/>
      <c r="F16" s="16">
        <v>12000</v>
      </c>
      <c r="G16" s="14">
        <f>+G15-F16</f>
        <v>13505046.903820002</v>
      </c>
    </row>
    <row r="17" spans="1:7" x14ac:dyDescent="0.25">
      <c r="A17" s="9">
        <v>45475</v>
      </c>
      <c r="B17" s="15" t="s">
        <v>32</v>
      </c>
      <c r="C17" s="21" t="s">
        <v>13</v>
      </c>
      <c r="D17" s="22" t="s">
        <v>33</v>
      </c>
      <c r="E17" s="16">
        <v>4402</v>
      </c>
      <c r="F17" s="16"/>
      <c r="G17" s="14">
        <f t="shared" si="1"/>
        <v>13509448.903820002</v>
      </c>
    </row>
    <row r="18" spans="1:7" x14ac:dyDescent="0.25">
      <c r="A18" s="9">
        <v>45475</v>
      </c>
      <c r="B18" s="17" t="s">
        <v>34</v>
      </c>
      <c r="C18" s="11" t="s">
        <v>24</v>
      </c>
      <c r="D18" s="11" t="s">
        <v>24</v>
      </c>
      <c r="E18" s="16">
        <v>22305</v>
      </c>
      <c r="F18" s="19"/>
      <c r="G18" s="14">
        <f t="shared" si="1"/>
        <v>13531753.903820002</v>
      </c>
    </row>
    <row r="19" spans="1:7" x14ac:dyDescent="0.25">
      <c r="A19" s="9">
        <v>45475</v>
      </c>
      <c r="B19" s="17" t="s">
        <v>35</v>
      </c>
      <c r="C19" s="11" t="s">
        <v>24</v>
      </c>
      <c r="D19" s="11" t="s">
        <v>24</v>
      </c>
      <c r="E19" s="16">
        <v>7910</v>
      </c>
      <c r="F19" s="16"/>
      <c r="G19" s="14">
        <f t="shared" si="1"/>
        <v>13539663.903820002</v>
      </c>
    </row>
    <row r="20" spans="1:7" x14ac:dyDescent="0.25">
      <c r="A20" s="9">
        <v>45475</v>
      </c>
      <c r="B20" s="17" t="s">
        <v>36</v>
      </c>
      <c r="C20" s="10" t="s">
        <v>27</v>
      </c>
      <c r="D20" s="18" t="s">
        <v>28</v>
      </c>
      <c r="E20" s="16">
        <v>2000</v>
      </c>
      <c r="F20" s="19"/>
      <c r="G20" s="14">
        <f t="shared" si="1"/>
        <v>13541663.903820002</v>
      </c>
    </row>
    <row r="21" spans="1:7" x14ac:dyDescent="0.25">
      <c r="A21" s="9">
        <v>45475</v>
      </c>
      <c r="B21" s="17" t="s">
        <v>37</v>
      </c>
      <c r="C21" s="10" t="s">
        <v>27</v>
      </c>
      <c r="D21" s="18" t="s">
        <v>28</v>
      </c>
      <c r="E21" s="16">
        <v>700</v>
      </c>
      <c r="F21" s="16"/>
      <c r="G21" s="14">
        <f t="shared" si="1"/>
        <v>13542363.903820002</v>
      </c>
    </row>
    <row r="22" spans="1:7" x14ac:dyDescent="0.25">
      <c r="A22" s="9">
        <v>45476</v>
      </c>
      <c r="B22" s="17" t="s">
        <v>38</v>
      </c>
      <c r="C22" s="10" t="s">
        <v>39</v>
      </c>
      <c r="D22" s="18" t="s">
        <v>40</v>
      </c>
      <c r="E22" s="16"/>
      <c r="F22" s="16">
        <v>443056.19</v>
      </c>
      <c r="G22" s="14">
        <f>+G21-F22</f>
        <v>13099307.713820003</v>
      </c>
    </row>
    <row r="23" spans="1:7" x14ac:dyDescent="0.25">
      <c r="A23" s="9">
        <v>45476</v>
      </c>
      <c r="B23" s="17" t="s">
        <v>41</v>
      </c>
      <c r="C23" s="11" t="s">
        <v>24</v>
      </c>
      <c r="D23" s="11" t="s">
        <v>24</v>
      </c>
      <c r="E23" s="16">
        <v>19835</v>
      </c>
      <c r="F23" s="16"/>
      <c r="G23" s="14">
        <f t="shared" si="1"/>
        <v>13119142.713820003</v>
      </c>
    </row>
    <row r="24" spans="1:7" x14ac:dyDescent="0.25">
      <c r="A24" s="9">
        <v>45476</v>
      </c>
      <c r="B24" s="17" t="s">
        <v>42</v>
      </c>
      <c r="C24" s="11" t="s">
        <v>24</v>
      </c>
      <c r="D24" s="11" t="s">
        <v>24</v>
      </c>
      <c r="E24" s="16">
        <v>6220</v>
      </c>
      <c r="F24" s="16"/>
      <c r="G24" s="14">
        <f t="shared" si="1"/>
        <v>13125362.713820003</v>
      </c>
    </row>
    <row r="25" spans="1:7" x14ac:dyDescent="0.25">
      <c r="A25" s="9">
        <v>45476</v>
      </c>
      <c r="B25" s="17" t="s">
        <v>43</v>
      </c>
      <c r="C25" s="10" t="s">
        <v>27</v>
      </c>
      <c r="D25" s="18" t="s">
        <v>28</v>
      </c>
      <c r="E25" s="16">
        <v>19800</v>
      </c>
      <c r="F25" s="16"/>
      <c r="G25" s="14">
        <f t="shared" si="1"/>
        <v>13145162.713820003</v>
      </c>
    </row>
    <row r="26" spans="1:7" x14ac:dyDescent="0.25">
      <c r="A26" s="9">
        <v>45476</v>
      </c>
      <c r="B26" s="17" t="s">
        <v>44</v>
      </c>
      <c r="C26" s="10" t="s">
        <v>27</v>
      </c>
      <c r="D26" s="18" t="s">
        <v>28</v>
      </c>
      <c r="E26" s="16">
        <v>900</v>
      </c>
      <c r="F26" s="16"/>
      <c r="G26" s="14">
        <f t="shared" si="1"/>
        <v>13146062.713820003</v>
      </c>
    </row>
    <row r="27" spans="1:7" x14ac:dyDescent="0.25">
      <c r="A27" s="9">
        <v>45477</v>
      </c>
      <c r="B27" s="17" t="s">
        <v>45</v>
      </c>
      <c r="C27" s="22" t="s">
        <v>46</v>
      </c>
      <c r="D27" s="22" t="s">
        <v>47</v>
      </c>
      <c r="E27" s="16"/>
      <c r="F27" s="16">
        <v>11956.8</v>
      </c>
      <c r="G27" s="14">
        <f>+G26-F27</f>
        <v>13134105.913820002</v>
      </c>
    </row>
    <row r="28" spans="1:7" x14ac:dyDescent="0.25">
      <c r="A28" s="9">
        <v>45477</v>
      </c>
      <c r="B28" s="17" t="s">
        <v>48</v>
      </c>
      <c r="C28" s="22" t="s">
        <v>49</v>
      </c>
      <c r="D28" s="22" t="s">
        <v>50</v>
      </c>
      <c r="E28" s="16"/>
      <c r="F28" s="16">
        <v>2658.33</v>
      </c>
      <c r="G28" s="14">
        <f t="shared" ref="G28:G30" si="2">+G27-F28</f>
        <v>13131447.583820002</v>
      </c>
    </row>
    <row r="29" spans="1:7" x14ac:dyDescent="0.25">
      <c r="A29" s="9">
        <v>45477</v>
      </c>
      <c r="B29" s="17" t="s">
        <v>51</v>
      </c>
      <c r="C29" s="22" t="s">
        <v>52</v>
      </c>
      <c r="D29" s="22" t="s">
        <v>53</v>
      </c>
      <c r="E29" s="16"/>
      <c r="F29" s="16">
        <v>3499.9</v>
      </c>
      <c r="G29" s="14">
        <f t="shared" si="2"/>
        <v>13127947.683820002</v>
      </c>
    </row>
    <row r="30" spans="1:7" x14ac:dyDescent="0.25">
      <c r="A30" s="9">
        <v>45477</v>
      </c>
      <c r="B30" s="20">
        <v>36084932622</v>
      </c>
      <c r="C30" s="21" t="s">
        <v>54</v>
      </c>
      <c r="D30" s="22" t="s">
        <v>53</v>
      </c>
      <c r="E30" s="16"/>
      <c r="F30" s="16">
        <v>29762.93</v>
      </c>
      <c r="G30" s="14">
        <f t="shared" si="2"/>
        <v>13098184.753820002</v>
      </c>
    </row>
    <row r="31" spans="1:7" x14ac:dyDescent="0.25">
      <c r="A31" s="9">
        <v>45477</v>
      </c>
      <c r="B31" s="15" t="s">
        <v>55</v>
      </c>
      <c r="C31" s="21" t="s">
        <v>13</v>
      </c>
      <c r="D31" s="22" t="s">
        <v>56</v>
      </c>
      <c r="E31" s="16">
        <v>276816.24</v>
      </c>
      <c r="F31" s="16"/>
      <c r="G31" s="14">
        <f t="shared" ref="G31:G37" si="3">+G30+E31</f>
        <v>13375000.993820002</v>
      </c>
    </row>
    <row r="32" spans="1:7" x14ac:dyDescent="0.25">
      <c r="A32" s="9">
        <v>45477</v>
      </c>
      <c r="B32" s="20">
        <v>90050405</v>
      </c>
      <c r="C32" s="10" t="s">
        <v>27</v>
      </c>
      <c r="D32" s="18" t="s">
        <v>28</v>
      </c>
      <c r="E32" s="16">
        <v>3850</v>
      </c>
      <c r="F32" s="16"/>
      <c r="G32" s="14">
        <f t="shared" si="3"/>
        <v>13378850.993820002</v>
      </c>
    </row>
    <row r="33" spans="1:7" x14ac:dyDescent="0.25">
      <c r="A33" s="9">
        <v>45477</v>
      </c>
      <c r="B33" s="20">
        <v>90050408</v>
      </c>
      <c r="C33" s="10" t="s">
        <v>27</v>
      </c>
      <c r="D33" s="18" t="s">
        <v>28</v>
      </c>
      <c r="E33" s="16">
        <v>44350</v>
      </c>
      <c r="F33" s="16"/>
      <c r="G33" s="14">
        <f t="shared" si="3"/>
        <v>13423200.993820002</v>
      </c>
    </row>
    <row r="34" spans="1:7" x14ac:dyDescent="0.25">
      <c r="A34" s="9">
        <v>45477</v>
      </c>
      <c r="B34" s="20">
        <v>90050411</v>
      </c>
      <c r="C34" s="11" t="s">
        <v>24</v>
      </c>
      <c r="D34" s="11" t="s">
        <v>24</v>
      </c>
      <c r="E34" s="16">
        <v>8710</v>
      </c>
      <c r="F34" s="16"/>
      <c r="G34" s="14">
        <f t="shared" si="3"/>
        <v>13431910.993820002</v>
      </c>
    </row>
    <row r="35" spans="1:7" x14ac:dyDescent="0.25">
      <c r="A35" s="9">
        <v>45477</v>
      </c>
      <c r="B35" s="20">
        <v>90050414</v>
      </c>
      <c r="C35" s="11" t="s">
        <v>24</v>
      </c>
      <c r="D35" s="11" t="s">
        <v>24</v>
      </c>
      <c r="E35" s="16">
        <v>16415</v>
      </c>
      <c r="F35" s="16"/>
      <c r="G35" s="14">
        <f t="shared" si="3"/>
        <v>13448325.993820002</v>
      </c>
    </row>
    <row r="36" spans="1:7" x14ac:dyDescent="0.25">
      <c r="A36" s="9">
        <v>45477</v>
      </c>
      <c r="B36" s="15" t="s">
        <v>57</v>
      </c>
      <c r="C36" s="21" t="s">
        <v>13</v>
      </c>
      <c r="D36" s="22" t="s">
        <v>56</v>
      </c>
      <c r="E36" s="16">
        <v>1007189.21</v>
      </c>
      <c r="F36" s="16"/>
      <c r="G36" s="14">
        <f t="shared" si="3"/>
        <v>14455515.203820001</v>
      </c>
    </row>
    <row r="37" spans="1:7" x14ac:dyDescent="0.25">
      <c r="A37" s="9">
        <v>45478</v>
      </c>
      <c r="B37" s="15" t="s">
        <v>58</v>
      </c>
      <c r="C37" s="21" t="s">
        <v>13</v>
      </c>
      <c r="D37" s="22" t="s">
        <v>59</v>
      </c>
      <c r="E37" s="16">
        <v>154155.82</v>
      </c>
      <c r="F37" s="16"/>
      <c r="G37" s="14">
        <f t="shared" si="3"/>
        <v>14609671.023820002</v>
      </c>
    </row>
    <row r="38" spans="1:7" x14ac:dyDescent="0.25">
      <c r="A38" s="23">
        <v>45478</v>
      </c>
      <c r="B38" s="20">
        <v>36098828104</v>
      </c>
      <c r="C38" s="21" t="s">
        <v>60</v>
      </c>
      <c r="D38" s="22" t="s">
        <v>61</v>
      </c>
      <c r="E38" s="16"/>
      <c r="F38" s="16">
        <v>103482.45</v>
      </c>
      <c r="G38" s="14">
        <f t="shared" ref="G38:G42" si="4">+G37-F38</f>
        <v>14506188.573820002</v>
      </c>
    </row>
    <row r="39" spans="1:7" x14ac:dyDescent="0.25">
      <c r="A39" s="23">
        <v>45478</v>
      </c>
      <c r="B39" s="20">
        <v>36098884762</v>
      </c>
      <c r="C39" s="21" t="s">
        <v>62</v>
      </c>
      <c r="D39" s="22" t="s">
        <v>63</v>
      </c>
      <c r="E39" s="16"/>
      <c r="F39" s="16">
        <v>98928.25</v>
      </c>
      <c r="G39" s="14">
        <f t="shared" si="4"/>
        <v>14407260.323820002</v>
      </c>
    </row>
    <row r="40" spans="1:7" x14ac:dyDescent="0.25">
      <c r="A40" s="23">
        <v>45478</v>
      </c>
      <c r="B40" s="20">
        <v>36098928634</v>
      </c>
      <c r="C40" s="21" t="s">
        <v>64</v>
      </c>
      <c r="D40" s="22" t="s">
        <v>65</v>
      </c>
      <c r="E40" s="16"/>
      <c r="F40" s="16">
        <v>197600</v>
      </c>
      <c r="G40" s="14">
        <f t="shared" si="4"/>
        <v>14209660.323820002</v>
      </c>
    </row>
    <row r="41" spans="1:7" x14ac:dyDescent="0.25">
      <c r="A41" s="23">
        <v>45478</v>
      </c>
      <c r="B41" s="20">
        <v>36098989123</v>
      </c>
      <c r="C41" s="21" t="s">
        <v>66</v>
      </c>
      <c r="D41" s="22" t="s">
        <v>67</v>
      </c>
      <c r="E41" s="16"/>
      <c r="F41" s="16">
        <v>7532</v>
      </c>
      <c r="G41" s="14">
        <f t="shared" si="4"/>
        <v>14202128.323820002</v>
      </c>
    </row>
    <row r="42" spans="1:7" x14ac:dyDescent="0.25">
      <c r="A42" s="23">
        <v>45478</v>
      </c>
      <c r="B42" s="20">
        <v>36099145141</v>
      </c>
      <c r="C42" s="21" t="s">
        <v>68</v>
      </c>
      <c r="D42" s="22" t="s">
        <v>69</v>
      </c>
      <c r="E42" s="16"/>
      <c r="F42" s="16">
        <v>8708.19</v>
      </c>
      <c r="G42" s="14">
        <f t="shared" si="4"/>
        <v>14193420.133820003</v>
      </c>
    </row>
    <row r="43" spans="1:7" x14ac:dyDescent="0.25">
      <c r="A43" s="23">
        <v>45478</v>
      </c>
      <c r="B43" s="20">
        <v>90050351</v>
      </c>
      <c r="C43" s="21" t="s">
        <v>27</v>
      </c>
      <c r="D43" s="22" t="s">
        <v>28</v>
      </c>
      <c r="E43" s="16">
        <v>3400</v>
      </c>
      <c r="F43" s="16"/>
      <c r="G43" s="14">
        <f t="shared" ref="G43:G45" si="5">+G42+E43</f>
        <v>14196820.133820003</v>
      </c>
    </row>
    <row r="44" spans="1:7" x14ac:dyDescent="0.25">
      <c r="A44" s="23">
        <v>45478</v>
      </c>
      <c r="B44" s="20">
        <v>90050355</v>
      </c>
      <c r="C44" s="21" t="s">
        <v>24</v>
      </c>
      <c r="D44" s="22" t="s">
        <v>24</v>
      </c>
      <c r="E44" s="16">
        <v>6005</v>
      </c>
      <c r="F44" s="16"/>
      <c r="G44" s="14">
        <f t="shared" si="5"/>
        <v>14202825.133820003</v>
      </c>
    </row>
    <row r="45" spans="1:7" x14ac:dyDescent="0.25">
      <c r="A45" s="23">
        <v>45478</v>
      </c>
      <c r="B45" s="20">
        <v>90050358</v>
      </c>
      <c r="C45" s="21" t="s">
        <v>24</v>
      </c>
      <c r="D45" s="22" t="s">
        <v>24</v>
      </c>
      <c r="E45" s="16">
        <v>18015</v>
      </c>
      <c r="F45" s="16"/>
      <c r="G45" s="14">
        <f t="shared" si="5"/>
        <v>14220840.133820003</v>
      </c>
    </row>
    <row r="46" spans="1:7" x14ac:dyDescent="0.25">
      <c r="A46" s="23">
        <v>45478</v>
      </c>
      <c r="B46" s="24">
        <v>36108288343</v>
      </c>
      <c r="C46" s="21" t="s">
        <v>70</v>
      </c>
      <c r="D46" s="22" t="s">
        <v>71</v>
      </c>
      <c r="E46" s="16"/>
      <c r="F46" s="16">
        <v>124197.27</v>
      </c>
      <c r="G46" s="14">
        <f t="shared" ref="G46:G53" si="6">+G45-F46</f>
        <v>14096642.863820003</v>
      </c>
    </row>
    <row r="47" spans="1:7" x14ac:dyDescent="0.25">
      <c r="A47" s="23">
        <v>45478</v>
      </c>
      <c r="B47" s="20">
        <v>36108337522</v>
      </c>
      <c r="C47" s="21" t="s">
        <v>72</v>
      </c>
      <c r="D47" s="22" t="s">
        <v>73</v>
      </c>
      <c r="E47" s="16"/>
      <c r="F47" s="16">
        <v>145770</v>
      </c>
      <c r="G47" s="14">
        <f t="shared" si="6"/>
        <v>13950872.863820003</v>
      </c>
    </row>
    <row r="48" spans="1:7" x14ac:dyDescent="0.25">
      <c r="A48" s="23">
        <v>45478</v>
      </c>
      <c r="B48" s="20">
        <v>36108423505</v>
      </c>
      <c r="C48" s="21" t="s">
        <v>74</v>
      </c>
      <c r="D48" s="22" t="s">
        <v>63</v>
      </c>
      <c r="E48" s="16"/>
      <c r="F48" s="16">
        <v>52088.5</v>
      </c>
      <c r="G48" s="14">
        <f t="shared" si="6"/>
        <v>13898784.363820003</v>
      </c>
    </row>
    <row r="49" spans="1:7" x14ac:dyDescent="0.25">
      <c r="A49" s="23">
        <v>45478</v>
      </c>
      <c r="B49" s="20">
        <v>36108463704</v>
      </c>
      <c r="C49" s="22" t="s">
        <v>75</v>
      </c>
      <c r="D49" s="22" t="s">
        <v>76</v>
      </c>
      <c r="E49" s="16"/>
      <c r="F49" s="16">
        <v>12250</v>
      </c>
      <c r="G49" s="14">
        <f t="shared" si="6"/>
        <v>13886534.363820003</v>
      </c>
    </row>
    <row r="50" spans="1:7" x14ac:dyDescent="0.25">
      <c r="A50" s="23">
        <v>45478</v>
      </c>
      <c r="B50" s="20">
        <v>36108522607</v>
      </c>
      <c r="C50" s="21" t="s">
        <v>77</v>
      </c>
      <c r="D50" s="22" t="s">
        <v>65</v>
      </c>
      <c r="E50" s="16"/>
      <c r="F50" s="16">
        <v>84298</v>
      </c>
      <c r="G50" s="14">
        <f t="shared" si="6"/>
        <v>13802236.363820003</v>
      </c>
    </row>
    <row r="51" spans="1:7" x14ac:dyDescent="0.25">
      <c r="A51" s="23">
        <v>45478</v>
      </c>
      <c r="B51" s="20">
        <v>36108560882</v>
      </c>
      <c r="C51" s="21" t="s">
        <v>78</v>
      </c>
      <c r="D51" s="22" t="s">
        <v>79</v>
      </c>
      <c r="E51" s="16"/>
      <c r="F51" s="16">
        <v>14628</v>
      </c>
      <c r="G51" s="14">
        <f t="shared" si="6"/>
        <v>13787608.363820003</v>
      </c>
    </row>
    <row r="52" spans="1:7" x14ac:dyDescent="0.25">
      <c r="A52" s="23">
        <v>45478</v>
      </c>
      <c r="B52" s="20">
        <v>36108638291</v>
      </c>
      <c r="C52" s="21" t="s">
        <v>80</v>
      </c>
      <c r="D52" s="22" t="s">
        <v>73</v>
      </c>
      <c r="E52" s="16"/>
      <c r="F52" s="16">
        <v>25990</v>
      </c>
      <c r="G52" s="14">
        <f t="shared" si="6"/>
        <v>13761618.363820003</v>
      </c>
    </row>
    <row r="53" spans="1:7" x14ac:dyDescent="0.25">
      <c r="A53" s="23">
        <v>45478</v>
      </c>
      <c r="B53" s="20">
        <v>36108683649</v>
      </c>
      <c r="C53" s="21" t="s">
        <v>81</v>
      </c>
      <c r="D53" s="22" t="s">
        <v>73</v>
      </c>
      <c r="E53" s="16"/>
      <c r="F53" s="16">
        <v>115862.5</v>
      </c>
      <c r="G53" s="14">
        <f t="shared" si="6"/>
        <v>13645755.863820003</v>
      </c>
    </row>
    <row r="54" spans="1:7" x14ac:dyDescent="0.25">
      <c r="A54" s="23">
        <v>45481</v>
      </c>
      <c r="B54" s="17" t="s">
        <v>82</v>
      </c>
      <c r="C54" s="10" t="s">
        <v>27</v>
      </c>
      <c r="D54" s="18" t="s">
        <v>28</v>
      </c>
      <c r="E54" s="16">
        <v>23400</v>
      </c>
      <c r="F54" s="16"/>
      <c r="G54" s="14">
        <f t="shared" ref="G54:G57" si="7">+G53+E54</f>
        <v>13669155.863820003</v>
      </c>
    </row>
    <row r="55" spans="1:7" x14ac:dyDescent="0.25">
      <c r="A55" s="23">
        <v>45481</v>
      </c>
      <c r="B55" s="17" t="s">
        <v>83</v>
      </c>
      <c r="C55" s="10" t="s">
        <v>27</v>
      </c>
      <c r="D55" s="18" t="s">
        <v>28</v>
      </c>
      <c r="E55" s="16">
        <v>200</v>
      </c>
      <c r="F55" s="16"/>
      <c r="G55" s="14">
        <f t="shared" si="7"/>
        <v>13669355.863820003</v>
      </c>
    </row>
    <row r="56" spans="1:7" x14ac:dyDescent="0.25">
      <c r="A56" s="23">
        <v>45481</v>
      </c>
      <c r="B56" s="17" t="s">
        <v>84</v>
      </c>
      <c r="C56" s="11" t="s">
        <v>24</v>
      </c>
      <c r="D56" s="11" t="s">
        <v>24</v>
      </c>
      <c r="E56" s="16">
        <v>6050</v>
      </c>
      <c r="F56" s="16"/>
      <c r="G56" s="14">
        <f t="shared" si="7"/>
        <v>13675405.863820003</v>
      </c>
    </row>
    <row r="57" spans="1:7" x14ac:dyDescent="0.25">
      <c r="A57" s="23">
        <v>45481</v>
      </c>
      <c r="B57" s="17" t="s">
        <v>85</v>
      </c>
      <c r="C57" s="11" t="s">
        <v>24</v>
      </c>
      <c r="D57" s="11" t="s">
        <v>24</v>
      </c>
      <c r="E57" s="16">
        <v>20130</v>
      </c>
      <c r="F57" s="16"/>
      <c r="G57" s="14">
        <f t="shared" si="7"/>
        <v>13695535.863820003</v>
      </c>
    </row>
    <row r="58" spans="1:7" x14ac:dyDescent="0.25">
      <c r="A58" s="23">
        <v>45482</v>
      </c>
      <c r="B58" s="20">
        <v>36159019337</v>
      </c>
      <c r="C58" s="21" t="s">
        <v>70</v>
      </c>
      <c r="D58" s="22" t="s">
        <v>71</v>
      </c>
      <c r="E58" s="16"/>
      <c r="F58" s="16">
        <v>126674.92</v>
      </c>
      <c r="G58" s="14">
        <f t="shared" ref="G58:G104" si="8">+G57-F58</f>
        <v>13568860.943820003</v>
      </c>
    </row>
    <row r="59" spans="1:7" x14ac:dyDescent="0.25">
      <c r="A59" s="23">
        <v>45482</v>
      </c>
      <c r="B59" s="20">
        <v>36159072598</v>
      </c>
      <c r="C59" s="21" t="s">
        <v>86</v>
      </c>
      <c r="D59" s="22" t="s">
        <v>65</v>
      </c>
      <c r="E59" s="16"/>
      <c r="F59" s="16">
        <v>24546.79</v>
      </c>
      <c r="G59" s="14">
        <f t="shared" si="8"/>
        <v>13544314.153820004</v>
      </c>
    </row>
    <row r="60" spans="1:7" x14ac:dyDescent="0.25">
      <c r="A60" s="23">
        <v>45482</v>
      </c>
      <c r="B60" s="20">
        <v>36159106550</v>
      </c>
      <c r="C60" s="22" t="s">
        <v>87</v>
      </c>
      <c r="D60" s="22" t="s">
        <v>63</v>
      </c>
      <c r="E60" s="16"/>
      <c r="F60" s="16">
        <v>52806.7</v>
      </c>
      <c r="G60" s="14">
        <f t="shared" si="8"/>
        <v>13491507.453820005</v>
      </c>
    </row>
    <row r="61" spans="1:7" x14ac:dyDescent="0.25">
      <c r="A61" s="23">
        <v>45482</v>
      </c>
      <c r="B61" s="20">
        <v>36159208385</v>
      </c>
      <c r="C61" s="21" t="s">
        <v>88</v>
      </c>
      <c r="D61" s="22" t="s">
        <v>65</v>
      </c>
      <c r="E61" s="16"/>
      <c r="F61" s="16">
        <v>7526.09</v>
      </c>
      <c r="G61" s="14">
        <f t="shared" si="8"/>
        <v>13483981.363820005</v>
      </c>
    </row>
    <row r="62" spans="1:7" x14ac:dyDescent="0.25">
      <c r="A62" s="23">
        <v>45482</v>
      </c>
      <c r="B62" s="20">
        <v>90010372</v>
      </c>
      <c r="C62" s="10" t="s">
        <v>27</v>
      </c>
      <c r="D62" s="18" t="s">
        <v>28</v>
      </c>
      <c r="E62" s="16">
        <v>3800</v>
      </c>
      <c r="F62" s="16"/>
      <c r="G62" s="14">
        <f t="shared" ref="G62:G65" si="9">+G61+E62</f>
        <v>13487781.363820005</v>
      </c>
    </row>
    <row r="63" spans="1:7" x14ac:dyDescent="0.25">
      <c r="A63" s="23">
        <v>45482</v>
      </c>
      <c r="B63" s="20">
        <v>90010375</v>
      </c>
      <c r="C63" s="10" t="s">
        <v>27</v>
      </c>
      <c r="D63" s="18" t="s">
        <v>28</v>
      </c>
      <c r="E63" s="16">
        <v>6000</v>
      </c>
      <c r="F63" s="16"/>
      <c r="G63" s="14">
        <f t="shared" si="9"/>
        <v>13493781.363820005</v>
      </c>
    </row>
    <row r="64" spans="1:7" x14ac:dyDescent="0.25">
      <c r="A64" s="23">
        <v>45482</v>
      </c>
      <c r="B64" s="20">
        <v>90010378</v>
      </c>
      <c r="C64" s="11" t="s">
        <v>24</v>
      </c>
      <c r="D64" s="11" t="s">
        <v>24</v>
      </c>
      <c r="E64" s="16">
        <v>8705</v>
      </c>
      <c r="F64" s="16"/>
      <c r="G64" s="14">
        <f t="shared" si="9"/>
        <v>13502486.363820005</v>
      </c>
    </row>
    <row r="65" spans="1:7" x14ac:dyDescent="0.25">
      <c r="A65" s="23">
        <v>45482</v>
      </c>
      <c r="B65" s="20">
        <v>90010381</v>
      </c>
      <c r="C65" s="11" t="s">
        <v>24</v>
      </c>
      <c r="D65" s="11" t="s">
        <v>24</v>
      </c>
      <c r="E65" s="16">
        <v>16270</v>
      </c>
      <c r="F65" s="16"/>
      <c r="G65" s="14">
        <f t="shared" si="9"/>
        <v>13518756.363820005</v>
      </c>
    </row>
    <row r="66" spans="1:7" x14ac:dyDescent="0.25">
      <c r="A66" s="23">
        <v>45483</v>
      </c>
      <c r="B66" s="17" t="s">
        <v>89</v>
      </c>
      <c r="C66" s="21" t="s">
        <v>90</v>
      </c>
      <c r="D66" s="22" t="s">
        <v>91</v>
      </c>
      <c r="E66" s="16"/>
      <c r="F66" s="16">
        <v>41738.759999999995</v>
      </c>
      <c r="G66" s="14">
        <f t="shared" si="8"/>
        <v>13477017.603820005</v>
      </c>
    </row>
    <row r="67" spans="1:7" x14ac:dyDescent="0.25">
      <c r="A67" s="23">
        <v>45483</v>
      </c>
      <c r="B67" s="17" t="s">
        <v>92</v>
      </c>
      <c r="C67" s="21" t="s">
        <v>93</v>
      </c>
      <c r="D67" s="22" t="s">
        <v>65</v>
      </c>
      <c r="E67" s="16"/>
      <c r="F67" s="16">
        <v>12431.82</v>
      </c>
      <c r="G67" s="14">
        <f t="shared" si="8"/>
        <v>13464585.783820005</v>
      </c>
    </row>
    <row r="68" spans="1:7" x14ac:dyDescent="0.25">
      <c r="A68" s="23">
        <v>45483</v>
      </c>
      <c r="B68" s="17" t="s">
        <v>94</v>
      </c>
      <c r="C68" s="21" t="s">
        <v>95</v>
      </c>
      <c r="D68" s="22" t="s">
        <v>63</v>
      </c>
      <c r="E68" s="16"/>
      <c r="F68" s="16">
        <v>257872.75</v>
      </c>
      <c r="G68" s="14">
        <f t="shared" si="8"/>
        <v>13206713.033820005</v>
      </c>
    </row>
    <row r="69" spans="1:7" x14ac:dyDescent="0.25">
      <c r="A69" s="23">
        <v>45483</v>
      </c>
      <c r="B69" s="17" t="s">
        <v>96</v>
      </c>
      <c r="C69" s="22" t="s">
        <v>97</v>
      </c>
      <c r="D69" s="22" t="s">
        <v>98</v>
      </c>
      <c r="E69" s="16"/>
      <c r="F69" s="16">
        <v>981955.86</v>
      </c>
      <c r="G69" s="14">
        <f t="shared" si="8"/>
        <v>12224757.173820006</v>
      </c>
    </row>
    <row r="70" spans="1:7" x14ac:dyDescent="0.25">
      <c r="A70" s="23">
        <v>45483</v>
      </c>
      <c r="B70" s="17" t="s">
        <v>99</v>
      </c>
      <c r="C70" s="21" t="s">
        <v>100</v>
      </c>
      <c r="D70" s="22" t="s">
        <v>101</v>
      </c>
      <c r="E70" s="16"/>
      <c r="F70" s="16">
        <v>404747.8</v>
      </c>
      <c r="G70" s="14">
        <f t="shared" si="8"/>
        <v>11820009.373820005</v>
      </c>
    </row>
    <row r="71" spans="1:7" x14ac:dyDescent="0.25">
      <c r="A71" s="23">
        <v>45483</v>
      </c>
      <c r="B71" s="17" t="s">
        <v>102</v>
      </c>
      <c r="C71" s="21" t="s">
        <v>103</v>
      </c>
      <c r="D71" s="22" t="s">
        <v>104</v>
      </c>
      <c r="E71" s="16"/>
      <c r="F71" s="16">
        <v>32702.97</v>
      </c>
      <c r="G71" s="14">
        <f t="shared" si="8"/>
        <v>11787306.403820004</v>
      </c>
    </row>
    <row r="72" spans="1:7" x14ac:dyDescent="0.25">
      <c r="A72" s="23">
        <v>45483</v>
      </c>
      <c r="B72" s="17" t="s">
        <v>105</v>
      </c>
      <c r="C72" s="10" t="s">
        <v>106</v>
      </c>
      <c r="D72" s="22" t="s">
        <v>107</v>
      </c>
      <c r="E72" s="16"/>
      <c r="F72" s="16">
        <v>10469</v>
      </c>
      <c r="G72" s="14">
        <f t="shared" si="8"/>
        <v>11776837.403820004</v>
      </c>
    </row>
    <row r="73" spans="1:7" x14ac:dyDescent="0.25">
      <c r="A73" s="23">
        <v>45483</v>
      </c>
      <c r="B73" s="20">
        <v>36174118594</v>
      </c>
      <c r="C73" s="21" t="s">
        <v>108</v>
      </c>
      <c r="D73" s="22" t="s">
        <v>73</v>
      </c>
      <c r="E73" s="16"/>
      <c r="F73" s="16">
        <v>51042.840000000004</v>
      </c>
      <c r="G73" s="14">
        <f t="shared" si="8"/>
        <v>11725794.563820004</v>
      </c>
    </row>
    <row r="74" spans="1:7" x14ac:dyDescent="0.25">
      <c r="A74" s="23">
        <v>45483</v>
      </c>
      <c r="B74" s="20">
        <v>90050413</v>
      </c>
      <c r="C74" s="10" t="s">
        <v>27</v>
      </c>
      <c r="D74" s="18" t="s">
        <v>28</v>
      </c>
      <c r="E74" s="16">
        <v>13460</v>
      </c>
      <c r="F74" s="16"/>
      <c r="G74" s="14">
        <f t="shared" ref="G74:G77" si="10">+G73+E74</f>
        <v>11739254.563820004</v>
      </c>
    </row>
    <row r="75" spans="1:7" x14ac:dyDescent="0.25">
      <c r="A75" s="23">
        <v>45483</v>
      </c>
      <c r="B75" s="20">
        <v>90050416</v>
      </c>
      <c r="C75" s="10" t="s">
        <v>27</v>
      </c>
      <c r="D75" s="18" t="s">
        <v>28</v>
      </c>
      <c r="E75" s="16">
        <v>1850</v>
      </c>
      <c r="F75" s="16"/>
      <c r="G75" s="14">
        <f t="shared" si="10"/>
        <v>11741104.563820004</v>
      </c>
    </row>
    <row r="76" spans="1:7" x14ac:dyDescent="0.25">
      <c r="A76" s="23">
        <v>45483</v>
      </c>
      <c r="B76" s="20">
        <v>90050419</v>
      </c>
      <c r="C76" s="11" t="s">
        <v>24</v>
      </c>
      <c r="D76" s="11" t="s">
        <v>24</v>
      </c>
      <c r="E76" s="16">
        <v>8115</v>
      </c>
      <c r="F76" s="16"/>
      <c r="G76" s="14">
        <f t="shared" si="10"/>
        <v>11749219.563820004</v>
      </c>
    </row>
    <row r="77" spans="1:7" x14ac:dyDescent="0.25">
      <c r="A77" s="23">
        <v>45483</v>
      </c>
      <c r="B77" s="20">
        <v>90050422</v>
      </c>
      <c r="C77" s="11" t="s">
        <v>24</v>
      </c>
      <c r="D77" s="11" t="s">
        <v>24</v>
      </c>
      <c r="E77" s="16">
        <v>19770</v>
      </c>
      <c r="F77" s="16"/>
      <c r="G77" s="14">
        <f t="shared" si="10"/>
        <v>11768989.563820004</v>
      </c>
    </row>
    <row r="78" spans="1:7" x14ac:dyDescent="0.25">
      <c r="A78" s="23">
        <v>45483</v>
      </c>
      <c r="B78" s="17" t="s">
        <v>109</v>
      </c>
      <c r="C78" s="21" t="s">
        <v>110</v>
      </c>
      <c r="D78" s="22" t="s">
        <v>111</v>
      </c>
      <c r="E78" s="16"/>
      <c r="F78" s="16">
        <v>425049.5</v>
      </c>
      <c r="G78" s="14">
        <f t="shared" si="8"/>
        <v>11343940.063820004</v>
      </c>
    </row>
    <row r="79" spans="1:7" x14ac:dyDescent="0.25">
      <c r="A79" s="23">
        <v>45483</v>
      </c>
      <c r="B79" s="17" t="s">
        <v>112</v>
      </c>
      <c r="C79" s="21" t="s">
        <v>113</v>
      </c>
      <c r="D79" s="22" t="s">
        <v>73</v>
      </c>
      <c r="E79" s="16"/>
      <c r="F79" s="16">
        <v>51782.25</v>
      </c>
      <c r="G79" s="14">
        <f t="shared" si="8"/>
        <v>11292157.813820004</v>
      </c>
    </row>
    <row r="80" spans="1:7" x14ac:dyDescent="0.25">
      <c r="A80" s="23">
        <v>45483</v>
      </c>
      <c r="B80" s="17" t="s">
        <v>114</v>
      </c>
      <c r="C80" s="21" t="s">
        <v>115</v>
      </c>
      <c r="D80" s="22" t="s">
        <v>116</v>
      </c>
      <c r="E80" s="16"/>
      <c r="F80" s="16">
        <v>313860.95</v>
      </c>
      <c r="G80" s="14">
        <f t="shared" si="8"/>
        <v>10978296.863820005</v>
      </c>
    </row>
    <row r="81" spans="1:7" x14ac:dyDescent="0.25">
      <c r="A81" s="23">
        <v>45483</v>
      </c>
      <c r="B81" s="17" t="s">
        <v>117</v>
      </c>
      <c r="C81" s="21" t="s">
        <v>118</v>
      </c>
      <c r="D81" s="22" t="s">
        <v>63</v>
      </c>
      <c r="E81" s="16"/>
      <c r="F81" s="16">
        <v>39900</v>
      </c>
      <c r="G81" s="14">
        <f t="shared" si="8"/>
        <v>10938396.863820005</v>
      </c>
    </row>
    <row r="82" spans="1:7" x14ac:dyDescent="0.25">
      <c r="A82" s="23">
        <v>45484</v>
      </c>
      <c r="B82" s="17" t="s">
        <v>119</v>
      </c>
      <c r="C82" s="21" t="s">
        <v>120</v>
      </c>
      <c r="D82" s="22" t="s">
        <v>121</v>
      </c>
      <c r="E82" s="16"/>
      <c r="F82" s="16">
        <v>792641.24</v>
      </c>
      <c r="G82" s="14">
        <f t="shared" si="8"/>
        <v>10145755.623820005</v>
      </c>
    </row>
    <row r="83" spans="1:7" x14ac:dyDescent="0.25">
      <c r="A83" s="23">
        <v>45484</v>
      </c>
      <c r="B83" s="20">
        <v>90050277</v>
      </c>
      <c r="C83" s="10" t="s">
        <v>27</v>
      </c>
      <c r="D83" s="18" t="s">
        <v>28</v>
      </c>
      <c r="E83" s="16">
        <v>17000</v>
      </c>
      <c r="F83" s="16"/>
      <c r="G83" s="14">
        <f t="shared" ref="G83:G86" si="11">+G82+E83</f>
        <v>10162755.623820005</v>
      </c>
    </row>
    <row r="84" spans="1:7" x14ac:dyDescent="0.25">
      <c r="A84" s="23">
        <v>45484</v>
      </c>
      <c r="B84" s="20">
        <v>90050280</v>
      </c>
      <c r="C84" s="10" t="s">
        <v>27</v>
      </c>
      <c r="D84" s="18" t="s">
        <v>28</v>
      </c>
      <c r="E84" s="16">
        <v>8700</v>
      </c>
      <c r="F84" s="16"/>
      <c r="G84" s="14">
        <f t="shared" si="11"/>
        <v>10171455.623820005</v>
      </c>
    </row>
    <row r="85" spans="1:7" x14ac:dyDescent="0.25">
      <c r="A85" s="23">
        <v>45484</v>
      </c>
      <c r="B85" s="20">
        <v>90050283</v>
      </c>
      <c r="C85" s="11" t="s">
        <v>24</v>
      </c>
      <c r="D85" s="11" t="s">
        <v>24</v>
      </c>
      <c r="E85" s="16">
        <v>6860</v>
      </c>
      <c r="F85" s="16"/>
      <c r="G85" s="14">
        <f t="shared" si="11"/>
        <v>10178315.623820005</v>
      </c>
    </row>
    <row r="86" spans="1:7" x14ac:dyDescent="0.25">
      <c r="A86" s="23">
        <v>45484</v>
      </c>
      <c r="B86" s="20">
        <v>90050286</v>
      </c>
      <c r="C86" s="11" t="s">
        <v>24</v>
      </c>
      <c r="D86" s="11" t="s">
        <v>24</v>
      </c>
      <c r="E86" s="16">
        <v>19815</v>
      </c>
      <c r="F86" s="16"/>
      <c r="G86" s="14">
        <f t="shared" si="11"/>
        <v>10198130.623820005</v>
      </c>
    </row>
    <row r="87" spans="1:7" x14ac:dyDescent="0.25">
      <c r="A87" s="23">
        <v>45484</v>
      </c>
      <c r="B87" s="17" t="s">
        <v>122</v>
      </c>
      <c r="C87" s="21" t="s">
        <v>123</v>
      </c>
      <c r="D87" s="22" t="s">
        <v>73</v>
      </c>
      <c r="E87" s="16"/>
      <c r="F87" s="16">
        <v>311964.65000000002</v>
      </c>
      <c r="G87" s="14">
        <f t="shared" si="8"/>
        <v>9886165.9738200046</v>
      </c>
    </row>
    <row r="88" spans="1:7" x14ac:dyDescent="0.25">
      <c r="A88" s="23">
        <v>45484</v>
      </c>
      <c r="B88" s="17" t="s">
        <v>124</v>
      </c>
      <c r="C88" s="25" t="s">
        <v>125</v>
      </c>
      <c r="D88" s="22" t="s">
        <v>126</v>
      </c>
      <c r="E88" s="16"/>
      <c r="F88" s="16">
        <v>7020</v>
      </c>
      <c r="G88" s="14">
        <f t="shared" si="8"/>
        <v>9879145.9738200046</v>
      </c>
    </row>
    <row r="89" spans="1:7" x14ac:dyDescent="0.25">
      <c r="A89" s="23">
        <v>45484</v>
      </c>
      <c r="B89" s="17" t="s">
        <v>127</v>
      </c>
      <c r="C89" s="21" t="s">
        <v>128</v>
      </c>
      <c r="D89" s="22" t="s">
        <v>129</v>
      </c>
      <c r="E89" s="16"/>
      <c r="F89" s="16">
        <v>1197685.93</v>
      </c>
      <c r="G89" s="14">
        <f t="shared" si="8"/>
        <v>8681460.0438200049</v>
      </c>
    </row>
    <row r="90" spans="1:7" x14ac:dyDescent="0.25">
      <c r="A90" s="23">
        <v>45484</v>
      </c>
      <c r="B90" s="17" t="s">
        <v>130</v>
      </c>
      <c r="C90" s="21" t="s">
        <v>131</v>
      </c>
      <c r="D90" s="22" t="s">
        <v>65</v>
      </c>
      <c r="E90" s="16"/>
      <c r="F90" s="16">
        <v>35981.979999999996</v>
      </c>
      <c r="G90" s="14">
        <f t="shared" si="8"/>
        <v>8645478.0638200045</v>
      </c>
    </row>
    <row r="91" spans="1:7" x14ac:dyDescent="0.25">
      <c r="A91" s="23">
        <v>45484</v>
      </c>
      <c r="B91" s="17" t="s">
        <v>132</v>
      </c>
      <c r="C91" s="21" t="s">
        <v>133</v>
      </c>
      <c r="D91" s="22" t="s">
        <v>111</v>
      </c>
      <c r="E91" s="16"/>
      <c r="F91" s="16">
        <v>15383.32</v>
      </c>
      <c r="G91" s="14">
        <f t="shared" si="8"/>
        <v>8630094.7438200042</v>
      </c>
    </row>
    <row r="92" spans="1:7" x14ac:dyDescent="0.25">
      <c r="A92" s="23">
        <v>45484</v>
      </c>
      <c r="B92" s="17" t="s">
        <v>134</v>
      </c>
      <c r="C92" s="21" t="s">
        <v>135</v>
      </c>
      <c r="D92" s="22" t="s">
        <v>65</v>
      </c>
      <c r="E92" s="16"/>
      <c r="F92" s="16">
        <v>46661.990000000005</v>
      </c>
      <c r="G92" s="14">
        <f t="shared" si="8"/>
        <v>8583432.7538200039</v>
      </c>
    </row>
    <row r="93" spans="1:7" x14ac:dyDescent="0.25">
      <c r="A93" s="23">
        <v>45484</v>
      </c>
      <c r="B93" s="17" t="s">
        <v>136</v>
      </c>
      <c r="C93" s="21" t="s">
        <v>137</v>
      </c>
      <c r="D93" s="22" t="s">
        <v>65</v>
      </c>
      <c r="E93" s="16"/>
      <c r="F93" s="16">
        <v>64749</v>
      </c>
      <c r="G93" s="14">
        <f t="shared" si="8"/>
        <v>8518683.7538200039</v>
      </c>
    </row>
    <row r="94" spans="1:7" x14ac:dyDescent="0.25">
      <c r="A94" s="23">
        <v>45485</v>
      </c>
      <c r="B94" s="17" t="s">
        <v>138</v>
      </c>
      <c r="C94" s="21" t="s">
        <v>139</v>
      </c>
      <c r="D94" s="22" t="s">
        <v>140</v>
      </c>
      <c r="E94" s="16"/>
      <c r="F94" s="16">
        <v>4588.5</v>
      </c>
      <c r="G94" s="14">
        <f t="shared" si="8"/>
        <v>8514095.2538200039</v>
      </c>
    </row>
    <row r="95" spans="1:7" x14ac:dyDescent="0.25">
      <c r="A95" s="23">
        <v>45485</v>
      </c>
      <c r="B95" s="17" t="s">
        <v>141</v>
      </c>
      <c r="C95" s="21" t="s">
        <v>142</v>
      </c>
      <c r="D95" s="26" t="s">
        <v>143</v>
      </c>
      <c r="E95" s="16"/>
      <c r="F95" s="16">
        <v>236295.8</v>
      </c>
      <c r="G95" s="14">
        <f t="shared" si="8"/>
        <v>8277799.4538200041</v>
      </c>
    </row>
    <row r="96" spans="1:7" x14ac:dyDescent="0.25">
      <c r="A96" s="23">
        <v>45485</v>
      </c>
      <c r="B96" s="17" t="s">
        <v>144</v>
      </c>
      <c r="C96" s="25" t="s">
        <v>145</v>
      </c>
      <c r="D96" s="22" t="s">
        <v>73</v>
      </c>
      <c r="E96" s="16"/>
      <c r="F96" s="16">
        <v>36079.919999999998</v>
      </c>
      <c r="G96" s="14">
        <f t="shared" si="8"/>
        <v>8241719.5338200042</v>
      </c>
    </row>
    <row r="97" spans="1:7" x14ac:dyDescent="0.25">
      <c r="A97" s="23">
        <v>45485</v>
      </c>
      <c r="B97" s="20">
        <v>36202803165</v>
      </c>
      <c r="C97" s="21" t="s">
        <v>146</v>
      </c>
      <c r="D97" s="22" t="s">
        <v>73</v>
      </c>
      <c r="E97" s="16"/>
      <c r="F97" s="16">
        <v>9910.1</v>
      </c>
      <c r="G97" s="14">
        <f t="shared" si="8"/>
        <v>8231809.4338200046</v>
      </c>
    </row>
    <row r="98" spans="1:7" x14ac:dyDescent="0.25">
      <c r="A98" s="23">
        <v>45485</v>
      </c>
      <c r="B98" s="20">
        <v>36202850373</v>
      </c>
      <c r="C98" s="22" t="s">
        <v>147</v>
      </c>
      <c r="D98" s="22" t="s">
        <v>148</v>
      </c>
      <c r="E98" s="16"/>
      <c r="F98" s="16">
        <v>15200</v>
      </c>
      <c r="G98" s="14">
        <f t="shared" si="8"/>
        <v>8216609.4338200046</v>
      </c>
    </row>
    <row r="99" spans="1:7" x14ac:dyDescent="0.25">
      <c r="A99" s="23">
        <v>45485</v>
      </c>
      <c r="B99" s="20">
        <v>36202907564</v>
      </c>
      <c r="C99" s="21" t="s">
        <v>149</v>
      </c>
      <c r="D99" s="22" t="s">
        <v>73</v>
      </c>
      <c r="E99" s="16"/>
      <c r="F99" s="16">
        <v>155521.26999999999</v>
      </c>
      <c r="G99" s="14">
        <f t="shared" si="8"/>
        <v>8061088.163820005</v>
      </c>
    </row>
    <row r="100" spans="1:7" x14ac:dyDescent="0.25">
      <c r="A100" s="23">
        <v>45485</v>
      </c>
      <c r="B100" s="20">
        <v>36202960428</v>
      </c>
      <c r="C100" s="21" t="s">
        <v>150</v>
      </c>
      <c r="D100" s="22" t="s">
        <v>73</v>
      </c>
      <c r="E100" s="16"/>
      <c r="F100" s="16">
        <v>133470.29</v>
      </c>
      <c r="G100" s="14">
        <f t="shared" si="8"/>
        <v>7927617.873820005</v>
      </c>
    </row>
    <row r="101" spans="1:7" x14ac:dyDescent="0.25">
      <c r="A101" s="23">
        <v>45485</v>
      </c>
      <c r="B101" s="20">
        <v>36203091620</v>
      </c>
      <c r="C101" s="21" t="s">
        <v>151</v>
      </c>
      <c r="D101" s="22" t="s">
        <v>152</v>
      </c>
      <c r="E101" s="16"/>
      <c r="F101" s="16">
        <v>21747.75</v>
      </c>
      <c r="G101" s="14">
        <f t="shared" si="8"/>
        <v>7905870.123820005</v>
      </c>
    </row>
    <row r="102" spans="1:7" x14ac:dyDescent="0.25">
      <c r="A102" s="23">
        <v>45485</v>
      </c>
      <c r="B102" s="20">
        <v>36203137927</v>
      </c>
      <c r="C102" s="21" t="s">
        <v>153</v>
      </c>
      <c r="D102" s="22" t="s">
        <v>154</v>
      </c>
      <c r="E102" s="16"/>
      <c r="F102" s="16">
        <v>8160.5</v>
      </c>
      <c r="G102" s="14">
        <f t="shared" si="8"/>
        <v>7897709.623820005</v>
      </c>
    </row>
    <row r="103" spans="1:7" x14ac:dyDescent="0.25">
      <c r="A103" s="23">
        <v>45485</v>
      </c>
      <c r="B103" s="20">
        <v>36203212256</v>
      </c>
      <c r="C103" s="21" t="s">
        <v>155</v>
      </c>
      <c r="D103" s="22" t="s">
        <v>156</v>
      </c>
      <c r="E103" s="16"/>
      <c r="F103" s="16">
        <v>66823</v>
      </c>
      <c r="G103" s="14">
        <f t="shared" si="8"/>
        <v>7830886.623820005</v>
      </c>
    </row>
    <row r="104" spans="1:7" x14ac:dyDescent="0.25">
      <c r="A104" s="23">
        <v>45485</v>
      </c>
      <c r="B104" s="20">
        <v>36203268788</v>
      </c>
      <c r="C104" s="21" t="s">
        <v>157</v>
      </c>
      <c r="D104" s="22" t="s">
        <v>73</v>
      </c>
      <c r="E104" s="16"/>
      <c r="F104" s="16">
        <v>144149.79</v>
      </c>
      <c r="G104" s="14">
        <f t="shared" si="8"/>
        <v>7686736.8338200049</v>
      </c>
    </row>
    <row r="105" spans="1:7" x14ac:dyDescent="0.25">
      <c r="A105" s="23">
        <v>45485</v>
      </c>
      <c r="B105" s="17" t="s">
        <v>158</v>
      </c>
      <c r="C105" s="10" t="s">
        <v>27</v>
      </c>
      <c r="D105" s="18" t="s">
        <v>28</v>
      </c>
      <c r="E105" s="16">
        <v>1020</v>
      </c>
      <c r="F105" s="16"/>
      <c r="G105" s="14">
        <f t="shared" ref="G105:G108" si="12">+G104+E105</f>
        <v>7687756.8338200049</v>
      </c>
    </row>
    <row r="106" spans="1:7" x14ac:dyDescent="0.25">
      <c r="A106" s="23">
        <v>45485</v>
      </c>
      <c r="B106" s="17" t="s">
        <v>159</v>
      </c>
      <c r="C106" s="10" t="s">
        <v>27</v>
      </c>
      <c r="D106" s="18" t="s">
        <v>28</v>
      </c>
      <c r="E106" s="16">
        <v>5300</v>
      </c>
      <c r="F106" s="16"/>
      <c r="G106" s="14">
        <f t="shared" si="12"/>
        <v>7693056.8338200049</v>
      </c>
    </row>
    <row r="107" spans="1:7" x14ac:dyDescent="0.25">
      <c r="A107" s="23">
        <v>45485</v>
      </c>
      <c r="B107" s="17" t="s">
        <v>160</v>
      </c>
      <c r="C107" s="11" t="s">
        <v>24</v>
      </c>
      <c r="D107" s="11" t="s">
        <v>24</v>
      </c>
      <c r="E107" s="16">
        <v>8330</v>
      </c>
      <c r="F107" s="16"/>
      <c r="G107" s="14">
        <f t="shared" si="12"/>
        <v>7701386.8338200049</v>
      </c>
    </row>
    <row r="108" spans="1:7" x14ac:dyDescent="0.25">
      <c r="A108" s="23">
        <v>45485</v>
      </c>
      <c r="B108" s="17" t="s">
        <v>161</v>
      </c>
      <c r="C108" s="11" t="s">
        <v>24</v>
      </c>
      <c r="D108" s="11" t="s">
        <v>24</v>
      </c>
      <c r="E108" s="16">
        <v>14740</v>
      </c>
      <c r="F108" s="16"/>
      <c r="G108" s="14">
        <f t="shared" si="12"/>
        <v>7716126.8338200049</v>
      </c>
    </row>
    <row r="109" spans="1:7" x14ac:dyDescent="0.25">
      <c r="A109" s="23">
        <v>45485</v>
      </c>
      <c r="B109" s="20">
        <v>36208324684</v>
      </c>
      <c r="C109" s="22" t="s">
        <v>162</v>
      </c>
      <c r="D109" s="22" t="s">
        <v>163</v>
      </c>
      <c r="E109" s="16"/>
      <c r="F109" s="16">
        <v>19237.2</v>
      </c>
      <c r="G109" s="14">
        <f t="shared" ref="G109:G118" si="13">+G108-F109</f>
        <v>7696889.6338200048</v>
      </c>
    </row>
    <row r="110" spans="1:7" x14ac:dyDescent="0.25">
      <c r="A110" s="23">
        <v>45485</v>
      </c>
      <c r="B110" s="20">
        <v>36208398723</v>
      </c>
      <c r="C110" s="25" t="s">
        <v>164</v>
      </c>
      <c r="D110" s="22" t="s">
        <v>165</v>
      </c>
      <c r="E110" s="16"/>
      <c r="F110" s="16">
        <v>167999.40999999997</v>
      </c>
      <c r="G110" s="14">
        <f t="shared" si="13"/>
        <v>7528890.2238200046</v>
      </c>
    </row>
    <row r="111" spans="1:7" x14ac:dyDescent="0.25">
      <c r="A111" s="23">
        <v>45485</v>
      </c>
      <c r="B111" s="20">
        <v>36208457542</v>
      </c>
      <c r="C111" s="21" t="s">
        <v>166</v>
      </c>
      <c r="D111" s="22" t="s">
        <v>101</v>
      </c>
      <c r="E111" s="16"/>
      <c r="F111" s="16">
        <v>671636.10000000009</v>
      </c>
      <c r="G111" s="14">
        <f t="shared" si="13"/>
        <v>6857254.123820005</v>
      </c>
    </row>
    <row r="112" spans="1:7" x14ac:dyDescent="0.25">
      <c r="A112" s="23">
        <v>45485</v>
      </c>
      <c r="B112" s="20">
        <v>36208508169</v>
      </c>
      <c r="C112" s="21" t="s">
        <v>167</v>
      </c>
      <c r="D112" s="22" t="s">
        <v>168</v>
      </c>
      <c r="E112" s="16"/>
      <c r="F112" s="16">
        <v>53217.729999999996</v>
      </c>
      <c r="G112" s="14">
        <f t="shared" si="13"/>
        <v>6804036.3938200045</v>
      </c>
    </row>
    <row r="113" spans="1:7" x14ac:dyDescent="0.25">
      <c r="A113" s="23">
        <v>45485</v>
      </c>
      <c r="B113" s="20">
        <v>36208553813</v>
      </c>
      <c r="C113" s="10" t="s">
        <v>169</v>
      </c>
      <c r="D113" s="22" t="s">
        <v>170</v>
      </c>
      <c r="E113" s="16"/>
      <c r="F113" s="16">
        <v>63000</v>
      </c>
      <c r="G113" s="14">
        <f t="shared" si="13"/>
        <v>6741036.3938200045</v>
      </c>
    </row>
    <row r="114" spans="1:7" x14ac:dyDescent="0.25">
      <c r="A114" s="23">
        <v>45485</v>
      </c>
      <c r="B114" s="20">
        <v>36208662334</v>
      </c>
      <c r="C114" s="21" t="s">
        <v>171</v>
      </c>
      <c r="D114" s="22" t="s">
        <v>172</v>
      </c>
      <c r="E114" s="16"/>
      <c r="F114" s="16">
        <v>63162.52</v>
      </c>
      <c r="G114" s="14">
        <f t="shared" si="13"/>
        <v>6677873.873820005</v>
      </c>
    </row>
    <row r="115" spans="1:7" x14ac:dyDescent="0.25">
      <c r="A115" s="23">
        <v>45488</v>
      </c>
      <c r="B115" s="20">
        <v>36238168262</v>
      </c>
      <c r="C115" s="21" t="s">
        <v>173</v>
      </c>
      <c r="D115" s="22" t="s">
        <v>174</v>
      </c>
      <c r="E115" s="16">
        <v>50000</v>
      </c>
      <c r="F115" s="16"/>
      <c r="G115" s="14">
        <f t="shared" ref="G115" si="14">+G114+E115</f>
        <v>6727873.873820005</v>
      </c>
    </row>
    <row r="116" spans="1:7" x14ac:dyDescent="0.25">
      <c r="A116" s="9">
        <v>45488</v>
      </c>
      <c r="B116" s="20">
        <v>36239883675</v>
      </c>
      <c r="C116" s="21" t="s">
        <v>175</v>
      </c>
      <c r="D116" s="22" t="s">
        <v>176</v>
      </c>
      <c r="E116" s="16"/>
      <c r="F116" s="16">
        <v>65931.19</v>
      </c>
      <c r="G116" s="14">
        <f t="shared" si="13"/>
        <v>6661942.6838200046</v>
      </c>
    </row>
    <row r="117" spans="1:7" x14ac:dyDescent="0.25">
      <c r="A117" s="9">
        <v>45488</v>
      </c>
      <c r="B117" s="20">
        <v>36239949561</v>
      </c>
      <c r="C117" s="21" t="s">
        <v>177</v>
      </c>
      <c r="D117" s="22" t="s">
        <v>178</v>
      </c>
      <c r="E117" s="16"/>
      <c r="F117" s="16">
        <v>30618.720000000001</v>
      </c>
      <c r="G117" s="14">
        <f t="shared" si="13"/>
        <v>6631323.9638200048</v>
      </c>
    </row>
    <row r="118" spans="1:7" x14ac:dyDescent="0.25">
      <c r="A118" s="9">
        <v>45488</v>
      </c>
      <c r="B118" s="20">
        <v>36240072220</v>
      </c>
      <c r="C118" s="25" t="s">
        <v>125</v>
      </c>
      <c r="D118" s="22" t="s">
        <v>179</v>
      </c>
      <c r="E118" s="16"/>
      <c r="F118" s="16">
        <v>10620</v>
      </c>
      <c r="G118" s="14">
        <f t="shared" si="13"/>
        <v>6620703.9638200048</v>
      </c>
    </row>
    <row r="119" spans="1:7" x14ac:dyDescent="0.25">
      <c r="A119" s="9">
        <v>45488</v>
      </c>
      <c r="B119" s="20">
        <v>90010629</v>
      </c>
      <c r="C119" s="10" t="s">
        <v>27</v>
      </c>
      <c r="D119" s="18" t="s">
        <v>28</v>
      </c>
      <c r="E119" s="16">
        <v>3060</v>
      </c>
      <c r="F119" s="16"/>
      <c r="G119" s="14">
        <f t="shared" ref="G119:G160" si="15">+G118+E119</f>
        <v>6623763.9638200048</v>
      </c>
    </row>
    <row r="120" spans="1:7" x14ac:dyDescent="0.25">
      <c r="A120" s="9">
        <v>45488</v>
      </c>
      <c r="B120" s="20">
        <v>90010632</v>
      </c>
      <c r="C120" s="10" t="s">
        <v>27</v>
      </c>
      <c r="D120" s="18" t="s">
        <v>28</v>
      </c>
      <c r="E120" s="16">
        <v>10700</v>
      </c>
      <c r="F120" s="16"/>
      <c r="G120" s="14">
        <f t="shared" si="15"/>
        <v>6634463.9638200048</v>
      </c>
    </row>
    <row r="121" spans="1:7" x14ac:dyDescent="0.25">
      <c r="A121" s="9">
        <v>45488</v>
      </c>
      <c r="B121" s="20">
        <v>90010635</v>
      </c>
      <c r="C121" s="11" t="s">
        <v>24</v>
      </c>
      <c r="D121" s="11" t="s">
        <v>24</v>
      </c>
      <c r="E121" s="16">
        <v>6580</v>
      </c>
      <c r="F121" s="16"/>
      <c r="G121" s="14">
        <f t="shared" si="15"/>
        <v>6641043.9638200048</v>
      </c>
    </row>
    <row r="122" spans="1:7" x14ac:dyDescent="0.25">
      <c r="A122" s="9">
        <v>45488</v>
      </c>
      <c r="B122" s="20">
        <v>90010638</v>
      </c>
      <c r="C122" s="11" t="s">
        <v>24</v>
      </c>
      <c r="D122" s="11" t="s">
        <v>24</v>
      </c>
      <c r="E122" s="16">
        <v>14120</v>
      </c>
      <c r="F122" s="16"/>
      <c r="G122" s="14">
        <f t="shared" si="15"/>
        <v>6655163.9638200048</v>
      </c>
    </row>
    <row r="123" spans="1:7" x14ac:dyDescent="0.25">
      <c r="A123" s="9">
        <v>45488</v>
      </c>
      <c r="B123" s="20">
        <v>36247787057</v>
      </c>
      <c r="C123" s="22" t="s">
        <v>180</v>
      </c>
      <c r="D123" s="22" t="s">
        <v>181</v>
      </c>
      <c r="E123" s="16"/>
      <c r="F123" s="16">
        <v>354031.75</v>
      </c>
      <c r="G123" s="14">
        <f t="shared" ref="G123" si="16">+G122-F123</f>
        <v>6301132.2138200048</v>
      </c>
    </row>
    <row r="124" spans="1:7" x14ac:dyDescent="0.25">
      <c r="A124" s="9">
        <v>45489</v>
      </c>
      <c r="B124" s="15" t="s">
        <v>182</v>
      </c>
      <c r="C124" s="22" t="s">
        <v>183</v>
      </c>
      <c r="D124" s="22" t="s">
        <v>184</v>
      </c>
      <c r="E124" s="16">
        <v>6672.14</v>
      </c>
      <c r="F124" s="16"/>
      <c r="G124" s="14">
        <f t="shared" si="15"/>
        <v>6307804.3538200045</v>
      </c>
    </row>
    <row r="125" spans="1:7" x14ac:dyDescent="0.25">
      <c r="A125" s="9">
        <v>45489</v>
      </c>
      <c r="B125" s="20">
        <v>90020494</v>
      </c>
      <c r="C125" s="10" t="s">
        <v>27</v>
      </c>
      <c r="D125" s="18" t="s">
        <v>28</v>
      </c>
      <c r="E125" s="16">
        <v>3120</v>
      </c>
      <c r="F125" s="16"/>
      <c r="G125" s="14">
        <f t="shared" si="15"/>
        <v>6310924.3538200045</v>
      </c>
    </row>
    <row r="126" spans="1:7" x14ac:dyDescent="0.25">
      <c r="A126" s="9">
        <v>45489</v>
      </c>
      <c r="B126" s="20">
        <v>90020497</v>
      </c>
      <c r="C126" s="10" t="s">
        <v>27</v>
      </c>
      <c r="D126" s="18" t="s">
        <v>28</v>
      </c>
      <c r="E126" s="16">
        <v>2800</v>
      </c>
      <c r="F126" s="16"/>
      <c r="G126" s="14">
        <f t="shared" si="15"/>
        <v>6313724.3538200045</v>
      </c>
    </row>
    <row r="127" spans="1:7" x14ac:dyDescent="0.25">
      <c r="A127" s="9">
        <v>45489</v>
      </c>
      <c r="B127" s="20">
        <v>90020500</v>
      </c>
      <c r="C127" s="11" t="s">
        <v>24</v>
      </c>
      <c r="D127" s="11" t="s">
        <v>24</v>
      </c>
      <c r="E127" s="16">
        <v>7805</v>
      </c>
      <c r="F127" s="16"/>
      <c r="G127" s="14">
        <f t="shared" si="15"/>
        <v>6321529.3538200045</v>
      </c>
    </row>
    <row r="128" spans="1:7" x14ac:dyDescent="0.25">
      <c r="A128" s="9">
        <v>45489</v>
      </c>
      <c r="B128" s="20">
        <v>90020503</v>
      </c>
      <c r="C128" s="11" t="s">
        <v>24</v>
      </c>
      <c r="D128" s="11" t="s">
        <v>24</v>
      </c>
      <c r="E128" s="16">
        <v>14775</v>
      </c>
      <c r="F128" s="16"/>
      <c r="G128" s="14">
        <f t="shared" si="15"/>
        <v>6336304.3538200045</v>
      </c>
    </row>
    <row r="129" spans="1:7" x14ac:dyDescent="0.25">
      <c r="A129" s="9">
        <v>45489</v>
      </c>
      <c r="B129" s="20">
        <v>36268200185</v>
      </c>
      <c r="C129" s="10" t="s">
        <v>185</v>
      </c>
      <c r="D129" s="22" t="s">
        <v>186</v>
      </c>
      <c r="E129" s="16"/>
      <c r="F129" s="16">
        <v>38137.75</v>
      </c>
      <c r="G129" s="14">
        <f t="shared" ref="G129" si="17">+G128-F129</f>
        <v>6298166.6038200045</v>
      </c>
    </row>
    <row r="130" spans="1:7" x14ac:dyDescent="0.25">
      <c r="A130" s="9">
        <v>45490</v>
      </c>
      <c r="B130" s="15" t="s">
        <v>187</v>
      </c>
      <c r="C130" s="10" t="s">
        <v>183</v>
      </c>
      <c r="D130" s="22" t="s">
        <v>188</v>
      </c>
      <c r="E130" s="16">
        <v>3568</v>
      </c>
      <c r="F130" s="16"/>
      <c r="G130" s="14">
        <f t="shared" si="15"/>
        <v>6301734.6038200045</v>
      </c>
    </row>
    <row r="131" spans="1:7" x14ac:dyDescent="0.25">
      <c r="A131" s="27">
        <v>45490</v>
      </c>
      <c r="B131" s="20">
        <v>7000130314</v>
      </c>
      <c r="C131" s="11" t="s">
        <v>24</v>
      </c>
      <c r="D131" s="11" t="s">
        <v>24</v>
      </c>
      <c r="E131" s="16">
        <v>16115</v>
      </c>
      <c r="F131" s="16"/>
      <c r="G131" s="14">
        <f t="shared" si="15"/>
        <v>6317849.6038200045</v>
      </c>
    </row>
    <row r="132" spans="1:7" x14ac:dyDescent="0.25">
      <c r="A132" s="27">
        <v>45490</v>
      </c>
      <c r="B132" s="20">
        <v>7000130317</v>
      </c>
      <c r="C132" s="10" t="s">
        <v>27</v>
      </c>
      <c r="D132" s="18" t="s">
        <v>28</v>
      </c>
      <c r="E132" s="16">
        <v>800</v>
      </c>
      <c r="F132" s="16"/>
      <c r="G132" s="14">
        <f t="shared" si="15"/>
        <v>6318649.6038200045</v>
      </c>
    </row>
    <row r="133" spans="1:7" x14ac:dyDescent="0.25">
      <c r="A133" s="27">
        <v>45490</v>
      </c>
      <c r="B133" s="20">
        <v>7000130320</v>
      </c>
      <c r="C133" s="10" t="s">
        <v>27</v>
      </c>
      <c r="D133" s="18" t="s">
        <v>28</v>
      </c>
      <c r="E133" s="16">
        <v>6600</v>
      </c>
      <c r="F133" s="16"/>
      <c r="G133" s="14">
        <f t="shared" si="15"/>
        <v>6325249.6038200045</v>
      </c>
    </row>
    <row r="134" spans="1:7" x14ac:dyDescent="0.25">
      <c r="A134" s="27">
        <v>45490</v>
      </c>
      <c r="B134" s="20">
        <v>7000130323</v>
      </c>
      <c r="C134" s="11" t="s">
        <v>24</v>
      </c>
      <c r="D134" s="11" t="s">
        <v>24</v>
      </c>
      <c r="E134" s="16">
        <v>7785</v>
      </c>
      <c r="F134" s="16"/>
      <c r="G134" s="14">
        <f t="shared" si="15"/>
        <v>6333034.6038200045</v>
      </c>
    </row>
    <row r="135" spans="1:7" x14ac:dyDescent="0.25">
      <c r="A135" s="27">
        <v>45491</v>
      </c>
      <c r="B135" s="20">
        <v>700090427</v>
      </c>
      <c r="C135" s="11" t="s">
        <v>24</v>
      </c>
      <c r="D135" s="11" t="s">
        <v>24</v>
      </c>
      <c r="E135" s="16">
        <v>14600</v>
      </c>
      <c r="F135" s="16"/>
      <c r="G135" s="14">
        <f t="shared" si="15"/>
        <v>6347634.6038200045</v>
      </c>
    </row>
    <row r="136" spans="1:7" x14ac:dyDescent="0.25">
      <c r="A136" s="27">
        <v>45491</v>
      </c>
      <c r="B136" s="20">
        <v>700090430</v>
      </c>
      <c r="C136" s="10" t="s">
        <v>27</v>
      </c>
      <c r="D136" s="18" t="s">
        <v>28</v>
      </c>
      <c r="E136" s="16">
        <v>5450</v>
      </c>
      <c r="F136" s="16"/>
      <c r="G136" s="14">
        <f t="shared" si="15"/>
        <v>6353084.6038200045</v>
      </c>
    </row>
    <row r="137" spans="1:7" x14ac:dyDescent="0.25">
      <c r="A137" s="27">
        <v>45491</v>
      </c>
      <c r="B137" s="20">
        <v>700090433</v>
      </c>
      <c r="C137" s="10" t="s">
        <v>27</v>
      </c>
      <c r="D137" s="18" t="s">
        <v>28</v>
      </c>
      <c r="E137" s="16">
        <v>5000</v>
      </c>
      <c r="F137" s="16"/>
      <c r="G137" s="14">
        <f t="shared" si="15"/>
        <v>6358084.6038200045</v>
      </c>
    </row>
    <row r="138" spans="1:7" x14ac:dyDescent="0.25">
      <c r="A138" s="27">
        <v>45491</v>
      </c>
      <c r="B138" s="20">
        <v>700090436</v>
      </c>
      <c r="C138" s="11" t="s">
        <v>24</v>
      </c>
      <c r="D138" s="11" t="s">
        <v>24</v>
      </c>
      <c r="E138" s="16">
        <v>10300</v>
      </c>
      <c r="F138" s="19"/>
      <c r="G138" s="14">
        <f t="shared" si="15"/>
        <v>6368384.6038200045</v>
      </c>
    </row>
    <row r="139" spans="1:7" x14ac:dyDescent="0.25">
      <c r="A139" s="27">
        <v>45491</v>
      </c>
      <c r="B139" s="15" t="s">
        <v>189</v>
      </c>
      <c r="C139" s="10" t="s">
        <v>183</v>
      </c>
      <c r="D139" s="11" t="s">
        <v>59</v>
      </c>
      <c r="E139" s="16">
        <v>54297.91</v>
      </c>
      <c r="F139" s="19"/>
      <c r="G139" s="14">
        <f t="shared" si="15"/>
        <v>6422682.5138200046</v>
      </c>
    </row>
    <row r="140" spans="1:7" x14ac:dyDescent="0.25">
      <c r="A140" s="27">
        <v>45492</v>
      </c>
      <c r="B140" s="20">
        <v>90050458</v>
      </c>
      <c r="C140" s="10" t="s">
        <v>27</v>
      </c>
      <c r="D140" s="18" t="s">
        <v>28</v>
      </c>
      <c r="E140" s="16">
        <v>2300</v>
      </c>
      <c r="F140" s="16"/>
      <c r="G140" s="14">
        <f t="shared" si="15"/>
        <v>6424982.5138200046</v>
      </c>
    </row>
    <row r="141" spans="1:7" x14ac:dyDescent="0.25">
      <c r="A141" s="27">
        <v>45492</v>
      </c>
      <c r="B141" s="20">
        <v>90050462</v>
      </c>
      <c r="C141" s="10" t="s">
        <v>27</v>
      </c>
      <c r="D141" s="18" t="s">
        <v>28</v>
      </c>
      <c r="E141" s="16">
        <v>460</v>
      </c>
      <c r="F141" s="16"/>
      <c r="G141" s="14">
        <f t="shared" si="15"/>
        <v>6425442.5138200046</v>
      </c>
    </row>
    <row r="142" spans="1:7" x14ac:dyDescent="0.25">
      <c r="A142" s="27">
        <v>45492</v>
      </c>
      <c r="B142" s="20">
        <v>90050465</v>
      </c>
      <c r="C142" s="11" t="s">
        <v>24</v>
      </c>
      <c r="D142" s="11" t="s">
        <v>24</v>
      </c>
      <c r="E142" s="16">
        <v>6335</v>
      </c>
      <c r="F142" s="16"/>
      <c r="G142" s="14">
        <f t="shared" si="15"/>
        <v>6431777.5138200046</v>
      </c>
    </row>
    <row r="143" spans="1:7" x14ac:dyDescent="0.25">
      <c r="A143" s="27">
        <v>45492</v>
      </c>
      <c r="B143" s="20">
        <v>90050468</v>
      </c>
      <c r="C143" s="11" t="s">
        <v>24</v>
      </c>
      <c r="D143" s="11" t="s">
        <v>24</v>
      </c>
      <c r="E143" s="16">
        <v>15495</v>
      </c>
      <c r="F143" s="16"/>
      <c r="G143" s="14">
        <f t="shared" si="15"/>
        <v>6447272.5138200046</v>
      </c>
    </row>
    <row r="144" spans="1:7" x14ac:dyDescent="0.25">
      <c r="A144" s="27">
        <v>45495</v>
      </c>
      <c r="B144" s="20">
        <v>36363179972</v>
      </c>
      <c r="C144" s="22" t="s">
        <v>190</v>
      </c>
      <c r="D144" s="22" t="s">
        <v>191</v>
      </c>
      <c r="E144" s="16"/>
      <c r="F144" s="16">
        <v>230670</v>
      </c>
      <c r="G144" s="14">
        <f t="shared" ref="G144" si="18">+G143-F144</f>
        <v>6216602.5138200046</v>
      </c>
    </row>
    <row r="145" spans="1:7" x14ac:dyDescent="0.25">
      <c r="A145" s="27">
        <v>45495</v>
      </c>
      <c r="B145" s="20">
        <v>90010664</v>
      </c>
      <c r="C145" s="10" t="s">
        <v>27</v>
      </c>
      <c r="D145" s="18" t="s">
        <v>28</v>
      </c>
      <c r="E145" s="16">
        <v>2050</v>
      </c>
      <c r="F145" s="16"/>
      <c r="G145" s="14">
        <f t="shared" si="15"/>
        <v>6218652.5138200046</v>
      </c>
    </row>
    <row r="146" spans="1:7" x14ac:dyDescent="0.25">
      <c r="A146" s="27">
        <v>45495</v>
      </c>
      <c r="B146" s="20">
        <v>90010667</v>
      </c>
      <c r="C146" s="10" t="s">
        <v>27</v>
      </c>
      <c r="D146" s="18" t="s">
        <v>28</v>
      </c>
      <c r="E146" s="16">
        <v>11700</v>
      </c>
      <c r="F146" s="16"/>
      <c r="G146" s="14">
        <f t="shared" si="15"/>
        <v>6230352.5138200046</v>
      </c>
    </row>
    <row r="147" spans="1:7" x14ac:dyDescent="0.25">
      <c r="A147" s="27">
        <v>45495</v>
      </c>
      <c r="B147" s="20">
        <v>90010670</v>
      </c>
      <c r="C147" s="11" t="s">
        <v>24</v>
      </c>
      <c r="D147" s="11" t="s">
        <v>24</v>
      </c>
      <c r="E147" s="16">
        <v>6015</v>
      </c>
      <c r="F147" s="16"/>
      <c r="G147" s="14">
        <f t="shared" si="15"/>
        <v>6236367.5138200046</v>
      </c>
    </row>
    <row r="148" spans="1:7" x14ac:dyDescent="0.25">
      <c r="A148" s="27">
        <v>45495</v>
      </c>
      <c r="B148" s="20">
        <v>90010673</v>
      </c>
      <c r="C148" s="11" t="s">
        <v>24</v>
      </c>
      <c r="D148" s="11" t="s">
        <v>24</v>
      </c>
      <c r="E148" s="16">
        <v>18790</v>
      </c>
      <c r="F148" s="16"/>
      <c r="G148" s="14">
        <f t="shared" si="15"/>
        <v>6255157.5138200046</v>
      </c>
    </row>
    <row r="149" spans="1:7" x14ac:dyDescent="0.25">
      <c r="A149" s="27">
        <v>45495</v>
      </c>
      <c r="B149" s="20">
        <v>36363353998</v>
      </c>
      <c r="C149" s="10" t="s">
        <v>192</v>
      </c>
      <c r="D149" s="22" t="s">
        <v>193</v>
      </c>
      <c r="E149" s="16"/>
      <c r="F149" s="16">
        <v>28500</v>
      </c>
      <c r="G149" s="14">
        <f t="shared" ref="G149:G151" si="19">+G148-F149</f>
        <v>6226657.5138200046</v>
      </c>
    </row>
    <row r="150" spans="1:7" x14ac:dyDescent="0.25">
      <c r="A150" s="27">
        <v>45495</v>
      </c>
      <c r="B150" s="15" t="s">
        <v>57</v>
      </c>
      <c r="C150" s="10" t="s">
        <v>183</v>
      </c>
      <c r="D150" s="22" t="s">
        <v>194</v>
      </c>
      <c r="E150" s="16">
        <v>65249.51</v>
      </c>
      <c r="F150" s="16"/>
      <c r="G150" s="14">
        <f t="shared" si="15"/>
        <v>6291907.0238200044</v>
      </c>
    </row>
    <row r="151" spans="1:7" x14ac:dyDescent="0.25">
      <c r="A151" s="27">
        <v>45495</v>
      </c>
      <c r="B151" s="20">
        <v>36366004821</v>
      </c>
      <c r="C151" s="21" t="s">
        <v>195</v>
      </c>
      <c r="D151" s="22" t="s">
        <v>196</v>
      </c>
      <c r="E151" s="16"/>
      <c r="F151" s="16">
        <v>433377.77</v>
      </c>
      <c r="G151" s="14">
        <f t="shared" si="19"/>
        <v>5858529.2538200039</v>
      </c>
    </row>
    <row r="152" spans="1:7" x14ac:dyDescent="0.25">
      <c r="A152" s="27">
        <v>45496</v>
      </c>
      <c r="B152" s="15" t="s">
        <v>197</v>
      </c>
      <c r="C152" s="10" t="s">
        <v>183</v>
      </c>
      <c r="D152" s="22" t="s">
        <v>198</v>
      </c>
      <c r="E152" s="16">
        <v>178542.05</v>
      </c>
      <c r="F152" s="16"/>
      <c r="G152" s="14">
        <f t="shared" si="15"/>
        <v>6037071.3038200038</v>
      </c>
    </row>
    <row r="153" spans="1:7" x14ac:dyDescent="0.25">
      <c r="A153" s="27">
        <v>45496</v>
      </c>
      <c r="B153" s="20">
        <v>90010450</v>
      </c>
      <c r="C153" s="10" t="s">
        <v>27</v>
      </c>
      <c r="D153" s="18" t="s">
        <v>28</v>
      </c>
      <c r="E153" s="16">
        <v>2660</v>
      </c>
      <c r="F153" s="16"/>
      <c r="G153" s="14">
        <f t="shared" si="15"/>
        <v>6039731.3038200038</v>
      </c>
    </row>
    <row r="154" spans="1:7" x14ac:dyDescent="0.25">
      <c r="A154" s="27">
        <v>45496</v>
      </c>
      <c r="B154" s="20">
        <v>90010453</v>
      </c>
      <c r="C154" s="10" t="s">
        <v>27</v>
      </c>
      <c r="D154" s="18" t="s">
        <v>28</v>
      </c>
      <c r="E154" s="16">
        <v>16800</v>
      </c>
      <c r="F154" s="16"/>
      <c r="G154" s="14">
        <f t="shared" si="15"/>
        <v>6056531.3038200038</v>
      </c>
    </row>
    <row r="155" spans="1:7" x14ac:dyDescent="0.25">
      <c r="A155" s="27">
        <v>45496</v>
      </c>
      <c r="B155" s="20">
        <v>90010456</v>
      </c>
      <c r="C155" s="11" t="s">
        <v>24</v>
      </c>
      <c r="D155" s="11" t="s">
        <v>24</v>
      </c>
      <c r="E155" s="16">
        <v>8600</v>
      </c>
      <c r="F155" s="16"/>
      <c r="G155" s="14">
        <f t="shared" si="15"/>
        <v>6065131.3038200038</v>
      </c>
    </row>
    <row r="156" spans="1:7" x14ac:dyDescent="0.25">
      <c r="A156" s="27">
        <v>45496</v>
      </c>
      <c r="B156" s="20">
        <v>90010459</v>
      </c>
      <c r="C156" s="11" t="s">
        <v>24</v>
      </c>
      <c r="D156" s="11" t="s">
        <v>24</v>
      </c>
      <c r="E156" s="16">
        <v>13780</v>
      </c>
      <c r="F156" s="16"/>
      <c r="G156" s="14">
        <f t="shared" si="15"/>
        <v>6078911.3038200038</v>
      </c>
    </row>
    <row r="157" spans="1:7" x14ac:dyDescent="0.25">
      <c r="A157" s="27">
        <v>45497</v>
      </c>
      <c r="B157" s="20">
        <v>90040474</v>
      </c>
      <c r="C157" s="10" t="s">
        <v>27</v>
      </c>
      <c r="D157" s="18" t="s">
        <v>28</v>
      </c>
      <c r="E157" s="16">
        <v>4550</v>
      </c>
      <c r="F157" s="16"/>
      <c r="G157" s="14">
        <f t="shared" si="15"/>
        <v>6083461.3038200038</v>
      </c>
    </row>
    <row r="158" spans="1:7" x14ac:dyDescent="0.25">
      <c r="A158" s="27">
        <v>45497</v>
      </c>
      <c r="B158" s="20">
        <v>90040477</v>
      </c>
      <c r="C158" s="10" t="s">
        <v>27</v>
      </c>
      <c r="D158" s="18" t="s">
        <v>28</v>
      </c>
      <c r="E158" s="16">
        <v>6100</v>
      </c>
      <c r="F158" s="16"/>
      <c r="G158" s="14">
        <f t="shared" si="15"/>
        <v>6089561.3038200038</v>
      </c>
    </row>
    <row r="159" spans="1:7" x14ac:dyDescent="0.25">
      <c r="A159" s="27">
        <v>45497</v>
      </c>
      <c r="B159" s="20">
        <v>90040480</v>
      </c>
      <c r="C159" s="11" t="s">
        <v>24</v>
      </c>
      <c r="D159" s="11" t="s">
        <v>24</v>
      </c>
      <c r="E159" s="16">
        <v>10635</v>
      </c>
      <c r="F159" s="16"/>
      <c r="G159" s="14">
        <f t="shared" si="15"/>
        <v>6100196.3038200038</v>
      </c>
    </row>
    <row r="160" spans="1:7" x14ac:dyDescent="0.25">
      <c r="A160" s="27">
        <v>45497</v>
      </c>
      <c r="B160" s="20">
        <v>90040483</v>
      </c>
      <c r="C160" s="11" t="s">
        <v>24</v>
      </c>
      <c r="D160" s="11" t="s">
        <v>24</v>
      </c>
      <c r="E160" s="16">
        <v>19735</v>
      </c>
      <c r="F160" s="16"/>
      <c r="G160" s="14">
        <f t="shared" si="15"/>
        <v>6119931.3038200038</v>
      </c>
    </row>
    <row r="161" spans="1:7" x14ac:dyDescent="0.25">
      <c r="A161" s="27">
        <v>45497</v>
      </c>
      <c r="B161" s="20">
        <v>36409172619</v>
      </c>
      <c r="C161" s="21" t="s">
        <v>199</v>
      </c>
      <c r="D161" s="22" t="s">
        <v>200</v>
      </c>
      <c r="E161" s="16"/>
      <c r="F161" s="16">
        <v>11700</v>
      </c>
      <c r="G161" s="14">
        <f t="shared" ref="G161:G169" si="20">+G160-F161</f>
        <v>6108231.3038200038</v>
      </c>
    </row>
    <row r="162" spans="1:7" x14ac:dyDescent="0.25">
      <c r="A162" s="27">
        <v>45497</v>
      </c>
      <c r="B162" s="20">
        <v>36409285456</v>
      </c>
      <c r="C162" s="21" t="s">
        <v>201</v>
      </c>
      <c r="D162" s="22" t="s">
        <v>202</v>
      </c>
      <c r="E162" s="16"/>
      <c r="F162" s="16">
        <v>117000</v>
      </c>
      <c r="G162" s="14">
        <f t="shared" si="20"/>
        <v>5991231.3038200038</v>
      </c>
    </row>
    <row r="163" spans="1:7" x14ac:dyDescent="0.25">
      <c r="A163" s="27">
        <v>45497</v>
      </c>
      <c r="B163" s="20">
        <v>36409367171</v>
      </c>
      <c r="C163" s="21" t="s">
        <v>203</v>
      </c>
      <c r="D163" s="22" t="s">
        <v>204</v>
      </c>
      <c r="E163" s="16"/>
      <c r="F163" s="16">
        <v>3964.58</v>
      </c>
      <c r="G163" s="14">
        <f t="shared" si="20"/>
        <v>5987266.7238200037</v>
      </c>
    </row>
    <row r="164" spans="1:7" x14ac:dyDescent="0.25">
      <c r="A164" s="27">
        <v>45497</v>
      </c>
      <c r="B164" s="20">
        <v>36409440333</v>
      </c>
      <c r="C164" s="21" t="s">
        <v>205</v>
      </c>
      <c r="D164" s="22" t="s">
        <v>206</v>
      </c>
      <c r="E164" s="16"/>
      <c r="F164" s="16">
        <v>95590.82</v>
      </c>
      <c r="G164" s="14">
        <f t="shared" si="20"/>
        <v>5891675.9038200034</v>
      </c>
    </row>
    <row r="165" spans="1:7" x14ac:dyDescent="0.25">
      <c r="A165" s="27">
        <v>45497</v>
      </c>
      <c r="B165" s="20">
        <v>36409538972</v>
      </c>
      <c r="C165" s="22" t="s">
        <v>75</v>
      </c>
      <c r="D165" s="22" t="s">
        <v>207</v>
      </c>
      <c r="E165" s="16"/>
      <c r="F165" s="16">
        <v>10780</v>
      </c>
      <c r="G165" s="14">
        <f t="shared" si="20"/>
        <v>5880895.9038200034</v>
      </c>
    </row>
    <row r="166" spans="1:7" x14ac:dyDescent="0.25">
      <c r="A166" s="27">
        <v>45497</v>
      </c>
      <c r="B166" s="20">
        <v>36410847443</v>
      </c>
      <c r="C166" s="10" t="s">
        <v>208</v>
      </c>
      <c r="D166" s="22" t="s">
        <v>209</v>
      </c>
      <c r="E166" s="16"/>
      <c r="F166" s="16">
        <v>15596.32</v>
      </c>
      <c r="G166" s="14">
        <f t="shared" si="20"/>
        <v>5865299.5838200031</v>
      </c>
    </row>
    <row r="167" spans="1:7" x14ac:dyDescent="0.25">
      <c r="A167" s="27">
        <v>45497</v>
      </c>
      <c r="B167" s="20">
        <v>36411004101</v>
      </c>
      <c r="C167" s="10" t="s">
        <v>210</v>
      </c>
      <c r="D167" s="22" t="s">
        <v>211</v>
      </c>
      <c r="E167" s="16"/>
      <c r="F167" s="16">
        <v>118542.38</v>
      </c>
      <c r="G167" s="14">
        <f t="shared" si="20"/>
        <v>5746757.2038200032</v>
      </c>
    </row>
    <row r="168" spans="1:7" x14ac:dyDescent="0.25">
      <c r="A168" s="27">
        <v>45497</v>
      </c>
      <c r="B168" s="20">
        <v>36411218527</v>
      </c>
      <c r="C168" s="10" t="s">
        <v>212</v>
      </c>
      <c r="D168" s="22" t="s">
        <v>213</v>
      </c>
      <c r="E168" s="16"/>
      <c r="F168" s="16">
        <v>132220.34</v>
      </c>
      <c r="G168" s="14">
        <f t="shared" si="20"/>
        <v>5614536.8638200033</v>
      </c>
    </row>
    <row r="169" spans="1:7" x14ac:dyDescent="0.25">
      <c r="A169" s="27">
        <v>45497</v>
      </c>
      <c r="B169" s="20">
        <v>36411431280</v>
      </c>
      <c r="C169" s="21" t="s">
        <v>214</v>
      </c>
      <c r="D169" s="22" t="s">
        <v>215</v>
      </c>
      <c r="E169" s="16"/>
      <c r="F169" s="16">
        <v>81216.61</v>
      </c>
      <c r="G169" s="14">
        <f t="shared" si="20"/>
        <v>5533320.253820003</v>
      </c>
    </row>
    <row r="170" spans="1:7" x14ac:dyDescent="0.25">
      <c r="A170" s="27">
        <v>45498</v>
      </c>
      <c r="B170" s="20">
        <v>90020428</v>
      </c>
      <c r="C170" s="10" t="s">
        <v>27</v>
      </c>
      <c r="D170" s="18" t="s">
        <v>28</v>
      </c>
      <c r="E170" s="16">
        <v>20100</v>
      </c>
      <c r="F170" s="16"/>
      <c r="G170" s="14">
        <f t="shared" ref="G170:G173" si="21">+G169+E170</f>
        <v>5553420.253820003</v>
      </c>
    </row>
    <row r="171" spans="1:7" x14ac:dyDescent="0.25">
      <c r="A171" s="27">
        <v>45498</v>
      </c>
      <c r="B171" s="20">
        <v>90020431</v>
      </c>
      <c r="C171" s="10" t="s">
        <v>27</v>
      </c>
      <c r="D171" s="18" t="s">
        <v>28</v>
      </c>
      <c r="E171" s="16">
        <v>6550</v>
      </c>
      <c r="F171" s="16"/>
      <c r="G171" s="14">
        <f t="shared" si="21"/>
        <v>5559970.253820003</v>
      </c>
    </row>
    <row r="172" spans="1:7" x14ac:dyDescent="0.25">
      <c r="A172" s="27">
        <v>45498</v>
      </c>
      <c r="B172" s="20">
        <v>90020434</v>
      </c>
      <c r="C172" s="11" t="s">
        <v>24</v>
      </c>
      <c r="D172" s="11" t="s">
        <v>24</v>
      </c>
      <c r="E172" s="16">
        <v>7650</v>
      </c>
      <c r="F172" s="16"/>
      <c r="G172" s="14">
        <f t="shared" si="21"/>
        <v>5567620.253820003</v>
      </c>
    </row>
    <row r="173" spans="1:7" x14ac:dyDescent="0.25">
      <c r="A173" s="27">
        <v>45498</v>
      </c>
      <c r="B173" s="20">
        <v>90020437</v>
      </c>
      <c r="C173" s="11" t="s">
        <v>24</v>
      </c>
      <c r="D173" s="11" t="s">
        <v>24</v>
      </c>
      <c r="E173" s="16">
        <v>18170</v>
      </c>
      <c r="F173" s="16"/>
      <c r="G173" s="14">
        <f t="shared" si="21"/>
        <v>5585790.253820003</v>
      </c>
    </row>
    <row r="174" spans="1:7" x14ac:dyDescent="0.25">
      <c r="A174" s="27">
        <v>45498</v>
      </c>
      <c r="B174" s="20">
        <v>36429339236</v>
      </c>
      <c r="C174" s="21" t="s">
        <v>216</v>
      </c>
      <c r="D174" s="22" t="s">
        <v>217</v>
      </c>
      <c r="E174" s="16"/>
      <c r="F174" s="16">
        <v>6171.91</v>
      </c>
      <c r="G174" s="14">
        <f t="shared" ref="G174:G176" si="22">+G173-F174</f>
        <v>5579618.3438200029</v>
      </c>
    </row>
    <row r="175" spans="1:7" x14ac:dyDescent="0.25">
      <c r="A175" s="27">
        <v>45499</v>
      </c>
      <c r="B175" s="20"/>
      <c r="C175" s="18" t="s">
        <v>218</v>
      </c>
      <c r="D175" s="10" t="s">
        <v>219</v>
      </c>
      <c r="E175" s="16"/>
      <c r="F175" s="16">
        <v>2864999.85</v>
      </c>
      <c r="G175" s="14">
        <f t="shared" si="22"/>
        <v>2714618.4938200028</v>
      </c>
    </row>
    <row r="176" spans="1:7" x14ac:dyDescent="0.25">
      <c r="A176" s="27">
        <v>45499</v>
      </c>
      <c r="B176" s="20"/>
      <c r="C176" s="18" t="s">
        <v>218</v>
      </c>
      <c r="D176" s="10" t="s">
        <v>220</v>
      </c>
      <c r="E176" s="16"/>
      <c r="F176" s="16">
        <v>535726.81999999995</v>
      </c>
      <c r="G176" s="14">
        <f t="shared" si="22"/>
        <v>2178891.6738200029</v>
      </c>
    </row>
    <row r="177" spans="1:7" x14ac:dyDescent="0.25">
      <c r="A177" s="27">
        <v>45499</v>
      </c>
      <c r="B177" s="20">
        <v>93844</v>
      </c>
      <c r="C177" s="22" t="s">
        <v>221</v>
      </c>
      <c r="D177" s="22" t="s">
        <v>222</v>
      </c>
      <c r="E177" s="16">
        <v>100739.05</v>
      </c>
      <c r="F177" s="16"/>
      <c r="G177" s="14">
        <f t="shared" ref="G177:G182" si="23">+G176+E177</f>
        <v>2279630.7238200027</v>
      </c>
    </row>
    <row r="178" spans="1:7" x14ac:dyDescent="0.25">
      <c r="A178" s="27">
        <v>45499</v>
      </c>
      <c r="B178" s="20">
        <v>93845</v>
      </c>
      <c r="C178" s="22" t="s">
        <v>221</v>
      </c>
      <c r="D178" s="22" t="s">
        <v>222</v>
      </c>
      <c r="E178" s="16">
        <v>16273.64</v>
      </c>
      <c r="F178" s="16"/>
      <c r="G178" s="14">
        <f t="shared" si="23"/>
        <v>2295904.3638200029</v>
      </c>
    </row>
    <row r="179" spans="1:7" x14ac:dyDescent="0.25">
      <c r="A179" s="27">
        <v>45499</v>
      </c>
      <c r="B179" s="20">
        <v>90020465</v>
      </c>
      <c r="C179" s="10" t="s">
        <v>27</v>
      </c>
      <c r="D179" s="18" t="s">
        <v>28</v>
      </c>
      <c r="E179" s="16">
        <v>2510</v>
      </c>
      <c r="F179" s="16"/>
      <c r="G179" s="14">
        <f t="shared" si="23"/>
        <v>2298414.3638200029</v>
      </c>
    </row>
    <row r="180" spans="1:7" x14ac:dyDescent="0.25">
      <c r="A180" s="27">
        <v>45499</v>
      </c>
      <c r="B180" s="20">
        <v>90020468</v>
      </c>
      <c r="C180" s="10" t="s">
        <v>27</v>
      </c>
      <c r="D180" s="18" t="s">
        <v>28</v>
      </c>
      <c r="E180" s="16">
        <v>1520</v>
      </c>
      <c r="F180" s="16"/>
      <c r="G180" s="14">
        <f t="shared" si="23"/>
        <v>2299934.3638200029</v>
      </c>
    </row>
    <row r="181" spans="1:7" x14ac:dyDescent="0.25">
      <c r="A181" s="27">
        <v>45499</v>
      </c>
      <c r="B181" s="20">
        <v>90020471</v>
      </c>
      <c r="C181" s="11" t="s">
        <v>24</v>
      </c>
      <c r="D181" s="11" t="s">
        <v>24</v>
      </c>
      <c r="E181" s="16">
        <v>7300</v>
      </c>
      <c r="F181" s="16"/>
      <c r="G181" s="14">
        <f t="shared" si="23"/>
        <v>2307234.3638200029</v>
      </c>
    </row>
    <row r="182" spans="1:7" x14ac:dyDescent="0.25">
      <c r="A182" s="27">
        <v>45499</v>
      </c>
      <c r="B182" s="20">
        <v>90020474</v>
      </c>
      <c r="C182" s="11" t="s">
        <v>24</v>
      </c>
      <c r="D182" s="11" t="s">
        <v>24</v>
      </c>
      <c r="E182" s="16">
        <v>14695</v>
      </c>
      <c r="F182" s="16"/>
      <c r="G182" s="14">
        <f t="shared" si="23"/>
        <v>2321929.3638200029</v>
      </c>
    </row>
    <row r="183" spans="1:7" x14ac:dyDescent="0.25">
      <c r="A183" s="27">
        <v>45499</v>
      </c>
      <c r="B183" s="20">
        <v>36448015256</v>
      </c>
      <c r="C183" s="22" t="s">
        <v>223</v>
      </c>
      <c r="D183" s="22" t="s">
        <v>224</v>
      </c>
      <c r="E183" s="16"/>
      <c r="F183" s="16">
        <v>102356.64</v>
      </c>
      <c r="G183" s="14">
        <f t="shared" ref="G183:G184" si="24">+G182-F183</f>
        <v>2219572.7238200027</v>
      </c>
    </row>
    <row r="184" spans="1:7" x14ac:dyDescent="0.25">
      <c r="A184" s="27">
        <v>45499</v>
      </c>
      <c r="B184" s="20">
        <v>36448085427</v>
      </c>
      <c r="C184" s="22" t="s">
        <v>225</v>
      </c>
      <c r="D184" s="22" t="s">
        <v>226</v>
      </c>
      <c r="E184" s="16"/>
      <c r="F184" s="16">
        <v>5666.71</v>
      </c>
      <c r="G184" s="14">
        <f t="shared" si="24"/>
        <v>2213906.0138200028</v>
      </c>
    </row>
    <row r="185" spans="1:7" x14ac:dyDescent="0.25">
      <c r="A185" s="27">
        <v>45502</v>
      </c>
      <c r="B185" s="20">
        <v>90050840</v>
      </c>
      <c r="C185" s="10" t="s">
        <v>27</v>
      </c>
      <c r="D185" s="18" t="s">
        <v>28</v>
      </c>
      <c r="E185" s="16">
        <v>1200</v>
      </c>
      <c r="F185" s="16"/>
      <c r="G185" s="14">
        <f t="shared" ref="G185:G197" si="25">+G184+E185</f>
        <v>2215106.0138200028</v>
      </c>
    </row>
    <row r="186" spans="1:7" x14ac:dyDescent="0.25">
      <c r="A186" s="27">
        <v>45502</v>
      </c>
      <c r="B186" s="20">
        <v>90050843</v>
      </c>
      <c r="C186" s="10" t="s">
        <v>27</v>
      </c>
      <c r="D186" s="18" t="s">
        <v>28</v>
      </c>
      <c r="E186" s="16">
        <v>4150</v>
      </c>
      <c r="F186" s="16"/>
      <c r="G186" s="14">
        <f t="shared" si="25"/>
        <v>2219256.0138200028</v>
      </c>
    </row>
    <row r="187" spans="1:7" x14ac:dyDescent="0.25">
      <c r="A187" s="27">
        <v>45502</v>
      </c>
      <c r="B187" s="20">
        <v>90050846</v>
      </c>
      <c r="C187" s="11" t="s">
        <v>24</v>
      </c>
      <c r="D187" s="11" t="s">
        <v>24</v>
      </c>
      <c r="E187" s="16">
        <v>6750</v>
      </c>
      <c r="F187" s="16"/>
      <c r="G187" s="14">
        <f t="shared" si="25"/>
        <v>2226006.0138200028</v>
      </c>
    </row>
    <row r="188" spans="1:7" x14ac:dyDescent="0.25">
      <c r="A188" s="27">
        <v>45502</v>
      </c>
      <c r="B188" s="20">
        <v>90050849</v>
      </c>
      <c r="C188" s="11" t="s">
        <v>24</v>
      </c>
      <c r="D188" s="11" t="s">
        <v>24</v>
      </c>
      <c r="E188" s="16">
        <v>20005</v>
      </c>
      <c r="F188" s="16"/>
      <c r="G188" s="14">
        <f t="shared" si="25"/>
        <v>2246011.0138200028</v>
      </c>
    </row>
    <row r="189" spans="1:7" x14ac:dyDescent="0.25">
      <c r="A189" s="27">
        <v>45503</v>
      </c>
      <c r="B189" s="28" t="s">
        <v>227</v>
      </c>
      <c r="C189" s="18" t="s">
        <v>218</v>
      </c>
      <c r="D189" s="11" t="s">
        <v>14</v>
      </c>
      <c r="E189" s="16">
        <v>560285.15</v>
      </c>
      <c r="F189" s="16"/>
      <c r="G189" s="14">
        <f t="shared" si="25"/>
        <v>2806296.1638200027</v>
      </c>
    </row>
    <row r="190" spans="1:7" x14ac:dyDescent="0.25">
      <c r="A190" s="27">
        <v>45503</v>
      </c>
      <c r="B190" s="20">
        <v>90020526</v>
      </c>
      <c r="C190" s="10" t="s">
        <v>27</v>
      </c>
      <c r="D190" s="18" t="s">
        <v>28</v>
      </c>
      <c r="E190" s="16">
        <v>3110</v>
      </c>
      <c r="F190" s="16"/>
      <c r="G190" s="14">
        <f t="shared" si="25"/>
        <v>2809406.1638200027</v>
      </c>
    </row>
    <row r="191" spans="1:7" x14ac:dyDescent="0.25">
      <c r="A191" s="27">
        <v>45503</v>
      </c>
      <c r="B191" s="20">
        <v>90020529</v>
      </c>
      <c r="C191" s="10" t="s">
        <v>27</v>
      </c>
      <c r="D191" s="18" t="s">
        <v>28</v>
      </c>
      <c r="E191" s="16">
        <v>8550</v>
      </c>
      <c r="F191" s="16"/>
      <c r="G191" s="14">
        <f t="shared" si="25"/>
        <v>2817956.1638200027</v>
      </c>
    </row>
    <row r="192" spans="1:7" x14ac:dyDescent="0.25">
      <c r="A192" s="27">
        <v>45503</v>
      </c>
      <c r="B192" s="20">
        <v>90020532</v>
      </c>
      <c r="C192" s="11" t="s">
        <v>24</v>
      </c>
      <c r="D192" s="11" t="s">
        <v>24</v>
      </c>
      <c r="E192" s="16">
        <v>8060</v>
      </c>
      <c r="F192" s="16"/>
      <c r="G192" s="14">
        <f t="shared" si="25"/>
        <v>2826016.1638200027</v>
      </c>
    </row>
    <row r="193" spans="1:9" x14ac:dyDescent="0.25">
      <c r="A193" s="27">
        <v>45503</v>
      </c>
      <c r="B193" s="20">
        <v>90020535</v>
      </c>
      <c r="C193" s="11" t="s">
        <v>24</v>
      </c>
      <c r="D193" s="11" t="s">
        <v>24</v>
      </c>
      <c r="E193" s="16">
        <v>14700</v>
      </c>
      <c r="F193" s="16"/>
      <c r="G193" s="14">
        <f t="shared" si="25"/>
        <v>2840716.1638200027</v>
      </c>
    </row>
    <row r="194" spans="1:9" x14ac:dyDescent="0.25">
      <c r="A194" s="27">
        <v>45504</v>
      </c>
      <c r="B194" s="20">
        <v>700060598</v>
      </c>
      <c r="C194" s="10" t="s">
        <v>27</v>
      </c>
      <c r="D194" s="18" t="s">
        <v>28</v>
      </c>
      <c r="E194" s="16">
        <v>2200</v>
      </c>
      <c r="F194" s="16"/>
      <c r="G194" s="14">
        <f t="shared" si="25"/>
        <v>2842916.1638200027</v>
      </c>
    </row>
    <row r="195" spans="1:9" x14ac:dyDescent="0.25">
      <c r="A195" s="27">
        <v>45504</v>
      </c>
      <c r="B195" s="20">
        <v>700060601</v>
      </c>
      <c r="C195" s="10" t="s">
        <v>27</v>
      </c>
      <c r="D195" s="18" t="s">
        <v>28</v>
      </c>
      <c r="E195" s="16">
        <v>18500</v>
      </c>
      <c r="F195" s="16"/>
      <c r="G195" s="14">
        <f t="shared" si="25"/>
        <v>2861416.1638200027</v>
      </c>
    </row>
    <row r="196" spans="1:9" x14ac:dyDescent="0.25">
      <c r="A196" s="27">
        <v>45504</v>
      </c>
      <c r="B196" s="20">
        <v>700060605</v>
      </c>
      <c r="C196" s="11" t="s">
        <v>24</v>
      </c>
      <c r="D196" s="11" t="s">
        <v>24</v>
      </c>
      <c r="E196" s="16">
        <v>6365</v>
      </c>
      <c r="F196" s="16"/>
      <c r="G196" s="14">
        <f t="shared" si="25"/>
        <v>2867781.1638200027</v>
      </c>
    </row>
    <row r="197" spans="1:9" x14ac:dyDescent="0.25">
      <c r="A197" s="27">
        <v>45504</v>
      </c>
      <c r="B197" s="20">
        <v>700060608</v>
      </c>
      <c r="C197" s="11" t="s">
        <v>24</v>
      </c>
      <c r="D197" s="11" t="s">
        <v>24</v>
      </c>
      <c r="E197" s="16">
        <v>19225</v>
      </c>
      <c r="F197" s="16"/>
      <c r="G197" s="14">
        <f t="shared" si="25"/>
        <v>2887006.1638200027</v>
      </c>
    </row>
    <row r="198" spans="1:9" x14ac:dyDescent="0.25">
      <c r="A198" s="27">
        <v>45504</v>
      </c>
      <c r="B198" s="20">
        <v>36527348331</v>
      </c>
      <c r="C198" s="25" t="s">
        <v>125</v>
      </c>
      <c r="D198" s="22" t="s">
        <v>228</v>
      </c>
      <c r="E198" s="16"/>
      <c r="F198" s="16">
        <v>12600</v>
      </c>
      <c r="G198" s="14">
        <f t="shared" ref="G198:G201" si="26">+G197-F198</f>
        <v>2874406.1638200027</v>
      </c>
    </row>
    <row r="199" spans="1:9" x14ac:dyDescent="0.25">
      <c r="A199" s="27">
        <v>45504</v>
      </c>
      <c r="B199" s="20">
        <v>36527491377</v>
      </c>
      <c r="C199" s="22" t="s">
        <v>229</v>
      </c>
      <c r="D199" s="22" t="s">
        <v>230</v>
      </c>
      <c r="E199" s="16"/>
      <c r="F199" s="29">
        <v>115454.74</v>
      </c>
      <c r="G199" s="14">
        <f t="shared" si="26"/>
        <v>2758951.4238200025</v>
      </c>
    </row>
    <row r="200" spans="1:9" x14ac:dyDescent="0.25">
      <c r="A200" s="27">
        <v>45504</v>
      </c>
      <c r="B200" s="20">
        <v>36527573508</v>
      </c>
      <c r="C200" s="21" t="s">
        <v>70</v>
      </c>
      <c r="D200" s="22" t="s">
        <v>231</v>
      </c>
      <c r="E200" s="16"/>
      <c r="F200" s="29">
        <v>25103.85</v>
      </c>
      <c r="G200" s="14">
        <f t="shared" si="26"/>
        <v>2733847.5738200024</v>
      </c>
    </row>
    <row r="201" spans="1:9" x14ac:dyDescent="0.25">
      <c r="A201" s="23">
        <v>45504</v>
      </c>
      <c r="B201" s="20"/>
      <c r="C201" s="10" t="s">
        <v>232</v>
      </c>
      <c r="D201" s="18" t="s">
        <v>233</v>
      </c>
      <c r="E201" s="16"/>
      <c r="F201" s="16">
        <v>26313.71</v>
      </c>
      <c r="G201" s="14">
        <f t="shared" si="26"/>
        <v>2707533.8638200024</v>
      </c>
    </row>
    <row r="202" spans="1:9" x14ac:dyDescent="0.25">
      <c r="A202" s="30"/>
      <c r="B202" s="11"/>
      <c r="C202" s="31"/>
      <c r="D202" s="31"/>
      <c r="E202" s="32">
        <f>SUM(E6:E201)</f>
        <v>19467215.820000004</v>
      </c>
      <c r="F202" s="32">
        <f>SUM(F6:F201)</f>
        <v>17604118.859999999</v>
      </c>
      <c r="G202" s="33"/>
    </row>
    <row r="203" spans="1:9" x14ac:dyDescent="0.25">
      <c r="A203" s="34"/>
      <c r="B203" s="35"/>
      <c r="C203" s="36"/>
      <c r="D203" s="36"/>
      <c r="E203" s="37"/>
      <c r="F203" s="37"/>
      <c r="G203" s="38"/>
    </row>
    <row r="204" spans="1:9" x14ac:dyDescent="0.25">
      <c r="A204" s="34"/>
      <c r="B204" s="35"/>
      <c r="C204" s="36"/>
      <c r="D204" s="36"/>
      <c r="E204" s="37"/>
      <c r="F204" s="37"/>
      <c r="G204" s="38"/>
    </row>
    <row r="205" spans="1:9" x14ac:dyDescent="0.25">
      <c r="A205" s="39" t="s">
        <v>234</v>
      </c>
      <c r="B205" s="40"/>
      <c r="C205" s="41"/>
      <c r="D205" s="42" t="s">
        <v>235</v>
      </c>
      <c r="E205" s="43"/>
      <c r="F205" s="44" t="s">
        <v>236</v>
      </c>
      <c r="G205" s="45"/>
      <c r="H205"/>
      <c r="I205"/>
    </row>
    <row r="206" spans="1:9" x14ac:dyDescent="0.25">
      <c r="A206" s="46"/>
      <c r="B206" s="45"/>
      <c r="C206" s="47"/>
      <c r="D206" s="46"/>
      <c r="E206" s="48"/>
      <c r="F206" s="49"/>
      <c r="G206" s="45"/>
      <c r="H206"/>
      <c r="I206"/>
    </row>
    <row r="207" spans="1:9" x14ac:dyDescent="0.25">
      <c r="A207" s="46" t="s">
        <v>237</v>
      </c>
      <c r="B207" s="45"/>
      <c r="C207" s="47"/>
      <c r="D207" s="50" t="s">
        <v>238</v>
      </c>
      <c r="E207" s="51"/>
      <c r="F207" s="49" t="s">
        <v>239</v>
      </c>
      <c r="G207" s="45"/>
      <c r="H207"/>
      <c r="I207"/>
    </row>
    <row r="208" spans="1:9" x14ac:dyDescent="0.25">
      <c r="A208" s="39" t="s">
        <v>240</v>
      </c>
      <c r="B208" s="40"/>
      <c r="C208" s="41"/>
      <c r="D208" s="42" t="s">
        <v>241</v>
      </c>
      <c r="E208" s="52"/>
      <c r="F208" s="44" t="s">
        <v>242</v>
      </c>
      <c r="G208" s="45"/>
      <c r="H208"/>
      <c r="I208"/>
    </row>
    <row r="209" spans="1:9" x14ac:dyDescent="0.25">
      <c r="A209" s="39" t="s">
        <v>243</v>
      </c>
      <c r="B209" s="45"/>
      <c r="C209" s="47"/>
      <c r="D209" s="42" t="s">
        <v>244</v>
      </c>
      <c r="E209" s="51"/>
      <c r="F209" s="44" t="s">
        <v>245</v>
      </c>
      <c r="G209" s="45"/>
      <c r="H209"/>
      <c r="I209"/>
    </row>
    <row r="210" spans="1:9" x14ac:dyDescent="0.25">
      <c r="A210" s="46"/>
      <c r="B210" s="45"/>
      <c r="C210" s="47"/>
      <c r="D210" s="46"/>
      <c r="E210" s="48"/>
      <c r="F210" s="53"/>
      <c r="G210" s="45"/>
      <c r="H210"/>
      <c r="I210"/>
    </row>
    <row r="211" spans="1:9" x14ac:dyDescent="0.25">
      <c r="A211"/>
      <c r="B211" s="54"/>
      <c r="C211" s="55"/>
      <c r="D211"/>
      <c r="E211" s="56"/>
      <c r="F211" s="57"/>
      <c r="G211" s="58"/>
      <c r="H211"/>
      <c r="I211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2024-08-12T13:46:50Z</cp:lastPrinted>
  <dcterms:created xsi:type="dcterms:W3CDTF">2024-08-12T13:45:33Z</dcterms:created>
  <dcterms:modified xsi:type="dcterms:W3CDTF">2024-08-12T13:48:29Z</dcterms:modified>
</cp:coreProperties>
</file>