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888DCFF6-43A2-4701-86C3-373B0E723745}" xr6:coauthVersionLast="47" xr6:coauthVersionMax="47" xr10:uidLastSave="{00000000-0000-0000-0000-000000000000}"/>
  <bookViews>
    <workbookView xWindow="-120" yWindow="-120" windowWidth="15600" windowHeight="11160" xr2:uid="{7033C248-9D9D-475D-835E-9B8957130FA0}"/>
  </bookViews>
  <sheets>
    <sheet name="JUNIO-202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8" i="1" l="1"/>
  <c r="E178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</calcChain>
</file>

<file path=xl/sharedStrings.xml><?xml version="1.0" encoding="utf-8"?>
<sst xmlns="http://schemas.openxmlformats.org/spreadsheetml/2006/main" count="426" uniqueCount="223">
  <si>
    <t>LIBRO VENTAS POR SERVICIOS  SENASA</t>
  </si>
  <si>
    <t>INGRESOS Y EGRESOS DE JUNIO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</si>
  <si>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</si>
  <si>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</si>
  <si>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</si>
  <si>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</si>
  <si>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</si>
  <si>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</si>
  <si>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</si>
  <si>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</si>
  <si>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</si>
  <si>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</si>
  <si>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4524000000065</t>
  </si>
  <si>
    <t xml:space="preserve">TRANSFERENCIA </t>
  </si>
  <si>
    <t>FONDOS SENASA MES DE MAYO2024</t>
  </si>
  <si>
    <t>4524000000141</t>
  </si>
  <si>
    <t>HOSPITAL RICARDO LIMARDO</t>
  </si>
  <si>
    <t>PAGO NOMINA INTERNA MAYO2024</t>
  </si>
  <si>
    <t>4524000000047</t>
  </si>
  <si>
    <t>SENASA ODONTOLOGIA</t>
  </si>
  <si>
    <t>4524000000057</t>
  </si>
  <si>
    <t>PAGO NOMINA COMPENSACION MAYO2024</t>
  </si>
  <si>
    <t>35587197544</t>
  </si>
  <si>
    <t>ABEL ANTONIO QUIROZ MATHIS</t>
  </si>
  <si>
    <t>PAGO DERECHOS ADQUIRIDPOS(SALIDA) POR RENUNCIA</t>
  </si>
  <si>
    <t>35587255721</t>
  </si>
  <si>
    <t>JEIMY MELODY VARGAS SALVADOR</t>
  </si>
  <si>
    <t>PAGO DERECHOS ADQUIRIDPOS(SALIDA) POR NOMBRAMIENTO DEL SNS</t>
  </si>
  <si>
    <t>35587385092</t>
  </si>
  <si>
    <t>ALMACEN SILVERIO PEREZ, SRL.</t>
  </si>
  <si>
    <t>ALIMENTOS,PLASTICOS,PAPEL,LIMPIEZA.</t>
  </si>
  <si>
    <t>SILVER PHARMA, SRL.</t>
  </si>
  <si>
    <t>MEDICAMENTOS</t>
  </si>
  <si>
    <t>OXAC, SRL.</t>
  </si>
  <si>
    <t>COMPRA DE OXIGENOS</t>
  </si>
  <si>
    <t>ALMANZAR ESTEVEZ, SRL.</t>
  </si>
  <si>
    <t>REACTIVOS</t>
  </si>
  <si>
    <t>IMPRESOS CLARK ,SRL</t>
  </si>
  <si>
    <t>PAPELERIA E IMPRESOS Y LETERERO</t>
  </si>
  <si>
    <t>JOSE SEVERINO PERALTA.</t>
  </si>
  <si>
    <t xml:space="preserve">PAPELERIA E IMPRESOS </t>
  </si>
  <si>
    <t>ALMASANA, SRL.</t>
  </si>
  <si>
    <t>4524000030674</t>
  </si>
  <si>
    <t>ARS MONUMENTAL</t>
  </si>
  <si>
    <t>CLINIMED, SRL.</t>
  </si>
  <si>
    <t>MEDICAMENTOS Y MATERIAL MEDICO QX.</t>
  </si>
  <si>
    <t>CRUZ AYALA, SRL.</t>
  </si>
  <si>
    <t>REACTIVOS Y MATERIAL MEDICO QX.</t>
  </si>
  <si>
    <t>CEM CARIBBEAN EQUIPMENT MEDICAL, SRL</t>
  </si>
  <si>
    <t>AC BIOMATERIALES DOMINICANOS, SRL.</t>
  </si>
  <si>
    <t>LA AGUSTINA AUTO IMPORT,SRL.</t>
  </si>
  <si>
    <t>MATERIAL MEDICO QX</t>
  </si>
  <si>
    <t>GERENFAR, SRL.</t>
  </si>
  <si>
    <t>CEDUCOMPP, SRL.</t>
  </si>
  <si>
    <t>MATERIAL DE OFICINA, PAPEL DE ESCRITORIO</t>
  </si>
  <si>
    <t>GALANES MAGICOS, SRL.</t>
  </si>
  <si>
    <t>ALIMENTOS Y MATERIAL DE LIMPIEZA</t>
  </si>
  <si>
    <t>FEC BIOMEDICAL, SRL.</t>
  </si>
  <si>
    <t>MATERIAL MEDICO QX. Y ELECTRICOS</t>
  </si>
  <si>
    <t>90021013</t>
  </si>
  <si>
    <t>ODONTOLOGIA</t>
  </si>
  <si>
    <t>COPAGO</t>
  </si>
  <si>
    <t>90021016</t>
  </si>
  <si>
    <t>90021019</t>
  </si>
  <si>
    <t>CAFETERIA</t>
  </si>
  <si>
    <t>FARACH, S.A.</t>
  </si>
  <si>
    <t>90021022</t>
  </si>
  <si>
    <t>GRUPO FARMACEUTICO CAR-M, SRL.</t>
  </si>
  <si>
    <t>UNIQUE REPRESENTACIONES, SRL.</t>
  </si>
  <si>
    <t>35591248795</t>
  </si>
  <si>
    <t>SANOZ FARMACEUTICA, SRL.</t>
  </si>
  <si>
    <t>35591297754</t>
  </si>
  <si>
    <t>FERMEDCA COMERCIAL, SRL.</t>
  </si>
  <si>
    <t>MATERIAL MEDICO QX.</t>
  </si>
  <si>
    <t>90010723</t>
  </si>
  <si>
    <t>90010726</t>
  </si>
  <si>
    <t>90010729</t>
  </si>
  <si>
    <t>90010732</t>
  </si>
  <si>
    <t>35591390354</t>
  </si>
  <si>
    <t>GAS ANTILLANO, S.A.S.</t>
  </si>
  <si>
    <t>COMPRA DE GAS</t>
  </si>
  <si>
    <t>90010735</t>
  </si>
  <si>
    <t>35591443564</t>
  </si>
  <si>
    <t>HOSPIFAR, SRL.</t>
  </si>
  <si>
    <t>35591581388</t>
  </si>
  <si>
    <t>MEDISAN, SRL.</t>
  </si>
  <si>
    <t>35591672154</t>
  </si>
  <si>
    <t>PRODUCTOS MEDICINALES, SRL.</t>
  </si>
  <si>
    <t>35591772308</t>
  </si>
  <si>
    <t>MATEROF, SRL.</t>
  </si>
  <si>
    <t>MATERIAL DE OFICINA E INFORMATICA Y PAPEL DE ESCRITORIO</t>
  </si>
  <si>
    <t>SUPERMERCADO JOSE LUIS, SRL.</t>
  </si>
  <si>
    <t>ALIMENTOS E INCEPTICIDAS</t>
  </si>
  <si>
    <t>15334</t>
  </si>
  <si>
    <t>DAVID MENDEZ</t>
  </si>
  <si>
    <t>PAGO SALARIO MES DE MAYO 2024, COMO SEGURIDAD.</t>
  </si>
  <si>
    <t>4524000000013</t>
  </si>
  <si>
    <t>SENASA CONTRIBUTIVO</t>
  </si>
  <si>
    <t>COLECTOR IMPUESTOS INTERNOS</t>
  </si>
  <si>
    <t>PAGO RETENCION MAYO 2024</t>
  </si>
  <si>
    <t>4524000000007</t>
  </si>
  <si>
    <t>ARS SENASA CONTRIBUTIVO</t>
  </si>
  <si>
    <t>35629348256</t>
  </si>
  <si>
    <t>PHARMACEUTICAL TECHONOLOGIA, S.A.</t>
  </si>
  <si>
    <t>35629432091</t>
  </si>
  <si>
    <t>PUNTO DENTAL SPOT JAL, SRL.</t>
  </si>
  <si>
    <t>MATERIAL MEDICO QX. P/ODONTOLOGIA</t>
  </si>
  <si>
    <t>35629496873</t>
  </si>
  <si>
    <t>PEREZ &amp; PUJOLS MEDICAL SUPPLY, SRL.</t>
  </si>
  <si>
    <t>35629560447</t>
  </si>
  <si>
    <t>CARIBBEAN MEDICA SUPPLY, CAMESUP, SRL.</t>
  </si>
  <si>
    <t>35629682532</t>
  </si>
  <si>
    <t>ANEST, SRL.</t>
  </si>
  <si>
    <t>4524000000021</t>
  </si>
  <si>
    <t>ARS CMD</t>
  </si>
  <si>
    <t>ARS SEMMA</t>
  </si>
  <si>
    <t>DEPOSITO CHEQUE</t>
  </si>
  <si>
    <t>ARS APS</t>
  </si>
  <si>
    <t>15335</t>
  </si>
  <si>
    <t>SUANY S. ALMONTE BALBUENA.</t>
  </si>
  <si>
    <t>REPOSICION CAJA CHICA NO.4</t>
  </si>
  <si>
    <t>35699163815</t>
  </si>
  <si>
    <t>RAMON TAVAREZ REYES.</t>
  </si>
  <si>
    <t>COMPRA DE EXTINTORES</t>
  </si>
  <si>
    <t>35699229638</t>
  </si>
  <si>
    <t>ILENE Y GRACHI DESIGNS, SRL.</t>
  </si>
  <si>
    <t>CONFECCION DE CARNET P/ENFERMERAS</t>
  </si>
  <si>
    <t>35699302796</t>
  </si>
  <si>
    <t>GUILLERMO BELLIARD</t>
  </si>
  <si>
    <t>COMPRA ATAUDES</t>
  </si>
  <si>
    <t>35699894998</t>
  </si>
  <si>
    <t>ARACENA &amp; RAMOS, SRL.</t>
  </si>
  <si>
    <t>SERVICIOS DE MANTENIMIENTO Y REPARACION DE PUERTAS</t>
  </si>
  <si>
    <t>35712037346</t>
  </si>
  <si>
    <t>TRANSPORTE LUKIPA ,SRL. 10%</t>
  </si>
  <si>
    <t>SERVICIOS DE TRASNPORTE DE MEDICOS PARA OPERATIVO, EL DIA 04/05/2024</t>
  </si>
  <si>
    <t>35712079445</t>
  </si>
  <si>
    <t>ING.EDGAR MARTINEZ,SRL</t>
  </si>
  <si>
    <t>HERRAMIENTAS MENORES,PINTURAS, ELECTRICOS.</t>
  </si>
  <si>
    <t>35712118932</t>
  </si>
  <si>
    <t>JESUS GONZALEZ 2%</t>
  </si>
  <si>
    <t xml:space="preserve">SERVICIOS DE LIMPIEZA EN AREAS VERDES </t>
  </si>
  <si>
    <t>35712172427</t>
  </si>
  <si>
    <t>HAMLET CASTILLO 10%.</t>
  </si>
  <si>
    <t>PAGO FLETES(1) A STO.DGO, A LAS DIFERENTES ARS ENTREGA DE DOCUMENTOS, EL DIA 11/05/2024</t>
  </si>
  <si>
    <t>90050426</t>
  </si>
  <si>
    <t>90050429</t>
  </si>
  <si>
    <t>90050432</t>
  </si>
  <si>
    <t>90050435</t>
  </si>
  <si>
    <t>90030350</t>
  </si>
  <si>
    <t>90030353</t>
  </si>
  <si>
    <t>90030356</t>
  </si>
  <si>
    <t>90030359</t>
  </si>
  <si>
    <t>CARLOS DAVID TAVAREZ SANTOS.</t>
  </si>
  <si>
    <t xml:space="preserve">COMPRA DE ALIMENTOS PARA LA CAFETERIA </t>
  </si>
  <si>
    <t>FARMACIA MEDICAR GBC, SRL.</t>
  </si>
  <si>
    <t>OSVALDITO ORTIZ. 10%</t>
  </si>
  <si>
    <t>FLETE  A STO DGO (5) Y SANTIAGO(1) PARA PROMESE CAL  A BUSCAR MEDICAMENTOS  Y KIT, LOS DIAS 04,07,08,11,15,24,28 Y 31 DE MAYO 2024</t>
  </si>
  <si>
    <t>DIGITALCOMPP, SRL.</t>
  </si>
  <si>
    <t>SERVICIOS DE IGUALA POR MANTENIMIENTO DE SISTEMAS MES MAYO 2024</t>
  </si>
  <si>
    <t>TELECABLE CENTRAL PUERTO PLATA PP,SRL.</t>
  </si>
  <si>
    <t>PAGO SERVICIOS DE INTERNET Y TV MES DE JUNIO 2024</t>
  </si>
  <si>
    <t>NEYDA M. CRUZ LANTIGUA.10%</t>
  </si>
  <si>
    <t>ESTUDIOS REALIZADOS A PACIENTE . MES DE ABRIL 2024</t>
  </si>
  <si>
    <t>INVERSIONES AQUARIUS, SRL.</t>
  </si>
  <si>
    <t>COMPRA DE AGUA Y HIELO P/CAFETERIA</t>
  </si>
  <si>
    <t>90010300</t>
  </si>
  <si>
    <t>90010303</t>
  </si>
  <si>
    <t>90010306</t>
  </si>
  <si>
    <t>90010309</t>
  </si>
  <si>
    <t>70048821</t>
  </si>
  <si>
    <t>PAGO ITBIS</t>
  </si>
  <si>
    <t>SIMON SILVERIO GUZMAN 2%</t>
  </si>
  <si>
    <t>DESMONTE DE MEDICAMENTOS,MATERIAL GASTABLE Y SOLUCIONES</t>
  </si>
  <si>
    <t>COMBUSTIBLE Y DERIVADOS DEL NORTE, SRL.</t>
  </si>
  <si>
    <t>COMPRA DE COMBUSTIBLES(GASOLINA-GASOIL)</t>
  </si>
  <si>
    <t>4524000000005</t>
  </si>
  <si>
    <t>JUAN LUIS ALMONTE REYES.</t>
  </si>
  <si>
    <t>ALIMENTOS, PAPEL, LIMPIEZA ,PLASTICOS</t>
  </si>
  <si>
    <t>DOMINGO CASTILLO</t>
  </si>
  <si>
    <t>COMPRA DE FRUTAS Y VEGETALES.</t>
  </si>
  <si>
    <t>AYUNTAMIENTO MUNICIPAL PTO.PTA. SRL.</t>
  </si>
  <si>
    <t>SERVICIOS DE LIMPIEZA DE BASURA DE ESTA INSTITUCION.MES DE FEBRERO Y MARZO 2024</t>
  </si>
  <si>
    <t>4524000000011</t>
  </si>
  <si>
    <t>90020806</t>
  </si>
  <si>
    <t>90020809</t>
  </si>
  <si>
    <t>4524000000025</t>
  </si>
  <si>
    <t>ARS RENACER</t>
  </si>
  <si>
    <t>RAMON TAVAREZ REYES.10%</t>
  </si>
  <si>
    <t>SERVICIOS DE LLENADO DE EXTINTORES</t>
  </si>
  <si>
    <t>PAGO FLETES(1) A STO.DGO, DIRECCION DE DROGAS, ENTREGA DE DOCUMENTOS, EL DIA 12/06/2024</t>
  </si>
  <si>
    <t>BEDIFER JOSE MORROBEL VENTURA</t>
  </si>
  <si>
    <t>SERVICIOS DE DISTEMAS SOFTWARE Y HARDWARE EN EL AREA DE LABORATORIO</t>
  </si>
  <si>
    <t>ANTONIO ALVAREZ CONTRATISTA, SRL.</t>
  </si>
  <si>
    <t>SERVICIOS DE MANTENIMIENTO Y REPARACION DE TECHO EN AREA DE IMAGEN Y SHOCK Y REPARACION DE PUERTAS</t>
  </si>
  <si>
    <t>EVELYN CATALINA RODRIGUEZ</t>
  </si>
  <si>
    <t>COMPRA DE CORONA FUNEBRE</t>
  </si>
  <si>
    <t>GRUPO S &amp; F, SRL.</t>
  </si>
  <si>
    <t>EQUIPOS DE OFICINA</t>
  </si>
  <si>
    <t>ESTERILIZACION Y EQUIPOS JY, SRL.</t>
  </si>
  <si>
    <t>SERVICIOS DE MANTENIMIENTO Y REPARACION DE LAVADORA DE ESTA INSTITUCION</t>
  </si>
  <si>
    <t>SERVICIOS DE LIMPIEZA DE BASURA DE ESTA INSTITUCION.MES DE ABRIL 2024</t>
  </si>
  <si>
    <t>MIGUEL LEONARDO LOPEZ.10%</t>
  </si>
  <si>
    <t>ALQUILER DE EQUIPOS PARA ESTUDIOS CARDIOLOGICOS MES DE MARZO 2024</t>
  </si>
  <si>
    <t>VICTOR AUGUSTO DOMINGUEZ ASENJO 2%</t>
  </si>
  <si>
    <t>SERVICIOS DE MANTENIMIENTO Y REPARACION DE FILTRO REGULADOR DE UNIDAD DENTAL (SILLA)DE ESTA INSTITUCION</t>
  </si>
  <si>
    <t>4524000000002</t>
  </si>
  <si>
    <t>ARS FUTURO</t>
  </si>
  <si>
    <t>4524000012629</t>
  </si>
  <si>
    <t>ARS UNIVERSAL</t>
  </si>
  <si>
    <t>CORPORACION DE ACUEDUCTO Y ALC.</t>
  </si>
  <si>
    <t>SERVICIOS DE AGUA DE ESTA INSTITUCION MES DE DICIEMBRE 2023 Y ENERO 2024</t>
  </si>
  <si>
    <t>BANCO RESERVAS</t>
  </si>
  <si>
    <t>CARGOS BANCO JUNIO 2024</t>
  </si>
  <si>
    <t>REALIZADO POR</t>
  </si>
  <si>
    <t>SUPERVISADO POR</t>
  </si>
  <si>
    <t>LIC. MIRIAM MELENDEZ</t>
  </si>
  <si>
    <t>LIC. FBIO MARTINEZ</t>
  </si>
  <si>
    <t>ENC. CONTABILIDAD</t>
  </si>
  <si>
    <t>ADMINISTRADOR</t>
  </si>
  <si>
    <t>APROVADO POR</t>
  </si>
  <si>
    <t>DR CARLOS REYES</t>
  </si>
  <si>
    <t xml:space="preserve">DIRECTOR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</si>
</sst>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56">
    <xf numFmtId="0" fontId="0" fillId="0" borderId="0" xfId="0"/>
    <xf numFmtId="0" fontId="2" fillId="0" borderId="0" xfId="0" applyFont="1" applyAlignment="1">
      <alignment horizontal="center"/>
    </xf>
    <xf numFmtId="0" fontId="4" fillId="0" borderId="1" xfId="2" applyFont="1" applyBorder="1"/>
    <xf numFmtId="0" fontId="4" fillId="0" borderId="2" xfId="2" applyFont="1" applyBorder="1"/>
    <xf numFmtId="43" fontId="4" fillId="0" borderId="3" xfId="1" applyFont="1" applyFill="1" applyBorder="1"/>
    <xf numFmtId="0" fontId="4" fillId="0" borderId="4" xfId="2" applyFont="1" applyBorder="1"/>
    <xf numFmtId="14" fontId="5" fillId="2" borderId="5" xfId="2" applyNumberFormat="1" applyFont="1" applyFill="1" applyBorder="1"/>
    <xf numFmtId="0" fontId="5" fillId="2" borderId="6" xfId="2" applyFont="1" applyFill="1" applyBorder="1" applyAlignment="1">
      <alignment horizontal="left"/>
    </xf>
    <xf numFmtId="0" fontId="5" fillId="2" borderId="6" xfId="2" applyFont="1" applyFill="1" applyBorder="1"/>
    <xf numFmtId="0" fontId="4" fillId="2" borderId="6" xfId="2" applyFont="1" applyFill="1" applyBorder="1"/>
    <xf numFmtId="43" fontId="4" fillId="2" borderId="6" xfId="1" applyFont="1" applyFill="1" applyBorder="1"/>
    <xf numFmtId="43" fontId="5" fillId="2" borderId="7" xfId="0" applyNumberFormat="1" applyFont="1" applyFill="1" applyBorder="1"/>
    <xf numFmtId="14" fontId="5" fillId="2" borderId="8" xfId="2" applyNumberFormat="1" applyFont="1" applyFill="1" applyBorder="1"/>
    <xf numFmtId="49" fontId="5" fillId="2" borderId="9" xfId="2" applyNumberFormat="1" applyFont="1" applyFill="1" applyBorder="1" applyAlignment="1">
      <alignment horizontal="left"/>
    </xf>
    <xf numFmtId="0" fontId="5" fillId="2" borderId="9" xfId="2" applyFont="1" applyFill="1" applyBorder="1"/>
    <xf numFmtId="43" fontId="5" fillId="2" borderId="9" xfId="1" applyFont="1" applyFill="1" applyBorder="1"/>
    <xf numFmtId="43" fontId="4" fillId="2" borderId="9" xfId="1" applyFont="1" applyFill="1" applyBorder="1"/>
    <xf numFmtId="43" fontId="5" fillId="2" borderId="10" xfId="0" applyNumberFormat="1" applyFont="1" applyFill="1" applyBorder="1"/>
    <xf numFmtId="14" fontId="6" fillId="2" borderId="8" xfId="2" applyNumberFormat="1" applyFont="1" applyFill="1" applyBorder="1" applyAlignment="1">
      <alignment horizontal="right"/>
    </xf>
    <xf numFmtId="49" fontId="7" fillId="2" borderId="9" xfId="2" applyNumberFormat="1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6" fillId="2" borderId="9" xfId="0" applyFont="1" applyFill="1" applyBorder="1"/>
    <xf numFmtId="0" fontId="7" fillId="2" borderId="9" xfId="0" applyFont="1" applyFill="1" applyBorder="1"/>
    <xf numFmtId="0" fontId="5" fillId="2" borderId="9" xfId="2" applyFont="1" applyFill="1" applyBorder="1" applyAlignment="1">
      <alignment horizontal="left"/>
    </xf>
    <xf numFmtId="0" fontId="5" fillId="0" borderId="9" xfId="0" applyFont="1" applyBorder="1"/>
    <xf numFmtId="0" fontId="0" fillId="2" borderId="9" xfId="0" applyFill="1" applyBorder="1" applyAlignment="1">
      <alignment horizontal="left"/>
    </xf>
    <xf numFmtId="0" fontId="7" fillId="2" borderId="9" xfId="0" applyFont="1" applyFill="1" applyBorder="1" applyAlignment="1">
      <alignment wrapText="1"/>
    </xf>
    <xf numFmtId="0" fontId="7" fillId="3" borderId="9" xfId="0" applyFont="1" applyFill="1" applyBorder="1"/>
    <xf numFmtId="0" fontId="6" fillId="3" borderId="9" xfId="0" applyFont="1" applyFill="1" applyBorder="1"/>
    <xf numFmtId="0" fontId="0" fillId="0" borderId="9" xfId="0" applyBorder="1"/>
    <xf numFmtId="49" fontId="5" fillId="2" borderId="9" xfId="0" applyNumberFormat="1" applyFont="1" applyFill="1" applyBorder="1" applyAlignment="1">
      <alignment horizontal="left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6" fillId="2" borderId="9" xfId="0" applyFont="1" applyFill="1" applyBorder="1" applyAlignment="1">
      <alignment wrapText="1"/>
    </xf>
    <xf numFmtId="14" fontId="7" fillId="2" borderId="8" xfId="2" applyNumberFormat="1" applyFont="1" applyFill="1" applyBorder="1" applyAlignment="1">
      <alignment horizontal="right" vertical="center"/>
    </xf>
    <xf numFmtId="0" fontId="1" fillId="2" borderId="9" xfId="2" applyFont="1" applyFill="1" applyBorder="1" applyAlignment="1">
      <alignment horizontal="left"/>
    </xf>
    <xf numFmtId="43" fontId="8" fillId="2" borderId="9" xfId="1" applyFont="1" applyFill="1" applyBorder="1"/>
    <xf numFmtId="0" fontId="0" fillId="0" borderId="9" xfId="0" applyBorder="1" applyAlignment="1">
      <alignment horizontal="left"/>
    </xf>
    <xf numFmtId="0" fontId="0" fillId="2" borderId="9" xfId="0" applyFill="1" applyBorder="1"/>
    <xf numFmtId="0" fontId="9" fillId="2" borderId="9" xfId="0" applyFont="1" applyFill="1" applyBorder="1" applyAlignment="1">
      <alignment horizontal="left"/>
    </xf>
    <xf numFmtId="14" fontId="5" fillId="2" borderId="11" xfId="0" applyNumberFormat="1" applyFont="1" applyFill="1" applyBorder="1" applyAlignment="1">
      <alignment horizontal="right"/>
    </xf>
    <xf numFmtId="0" fontId="5" fillId="2" borderId="12" xfId="2" applyFont="1" applyFill="1" applyBorder="1"/>
    <xf numFmtId="0" fontId="5" fillId="2" borderId="12" xfId="0" applyFont="1" applyFill="1" applyBorder="1"/>
    <xf numFmtId="43" fontId="10" fillId="2" borderId="12" xfId="1" applyFont="1" applyFill="1" applyBorder="1"/>
    <xf numFmtId="43" fontId="11" fillId="2" borderId="13" xfId="0" applyNumberFormat="1" applyFont="1" applyFill="1" applyBorder="1"/>
    <xf numFmtId="14" fontId="5" fillId="2" borderId="0" xfId="0" applyNumberFormat="1" applyFont="1" applyFill="1" applyAlignment="1">
      <alignment horizontal="right"/>
    </xf>
    <xf numFmtId="0" fontId="5" fillId="2" borderId="0" xfId="2" applyFont="1" applyFill="1"/>
    <xf numFmtId="0" fontId="5" fillId="2" borderId="0" xfId="0" applyFont="1" applyFill="1"/>
    <xf numFmtId="43" fontId="10" fillId="2" borderId="0" xfId="1" applyFont="1" applyFill="1" applyBorder="1"/>
    <xf numFmtId="43" fontId="11" fillId="2" borderId="0" xfId="0" applyNumberFormat="1" applyFont="1" applyFill="1"/>
    <xf numFmtId="0" fontId="5" fillId="0" borderId="0" xfId="0" applyFont="1"/>
    <xf numFmtId="0" fontId="10" fillId="0" borderId="0" xfId="0" applyFont="1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Normal 2" xfId="2" xr:uid="{580AD67E-EB4F-4808-9E05-6848C0B20E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76200</xdr:rowOff>
    </xdr:from>
    <xdr:to>
      <xdr:col>2</xdr:col>
      <xdr:colOff>247651</xdr:colOff>
      <xdr:row>4</xdr:row>
      <xdr:rowOff>47625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445F0033-1B93-4C6F-A948-1521C9643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76200"/>
          <a:ext cx="1133476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0</xdr:row>
      <xdr:rowOff>76201</xdr:rowOff>
    </xdr:from>
    <xdr:to>
      <xdr:col>6</xdr:col>
      <xdr:colOff>314325</xdr:colOff>
      <xdr:row>3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A1F93AB-AD46-4901-BA45-26A5CE565DCF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76201"/>
          <a:ext cx="1000125" cy="6572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2D0C5-E2B8-40DB-AE23-115A2AB61FBE}">
  <sheetPr>
    <pageSetUpPr fitToPage="1"/>
  </sheetPr>
  <dimension ref="A1:G184"/>
  <sheetViews>
    <sheetView tabSelected="1" topLeftCell="A82" workbookViewId="0">
      <selection activeCell="D95" sqref="D95"/>
    </sheetView>
  </sheetViews>
  <sheetFormatPr baseColWidth="10" defaultRowHeight="15" x14ac:dyDescent="0.25"/>
  <cols>
    <col min="1" max="1" width="9.85546875" customWidth="1"/>
    <col min="2" max="2" width="13.85546875" customWidth="1"/>
    <col min="3" max="3" width="29" customWidth="1"/>
    <col min="4" max="4" width="35.28515625" customWidth="1"/>
    <col min="5" max="5" width="14.7109375" customWidth="1"/>
    <col min="6" max="6" width="13.85546875" customWidth="1"/>
    <col min="7" max="7" width="14.140625" bestFit="1" customWidth="1"/>
  </cols>
  <sheetData>
    <row r="1" spans="1:7" ht="15.75" x14ac:dyDescent="0.25">
      <c r="A1" s="54" t="s">
        <v>0</v>
      </c>
      <c r="B1" s="54"/>
      <c r="C1" s="54"/>
      <c r="D1" s="54"/>
      <c r="E1" s="54"/>
      <c r="F1" s="54"/>
      <c r="G1" s="54"/>
    </row>
    <row r="2" spans="1:7" ht="15.75" x14ac:dyDescent="0.25">
      <c r="A2" s="55" t="s">
        <v>1</v>
      </c>
      <c r="B2" s="54"/>
      <c r="C2" s="54"/>
      <c r="D2" s="54"/>
      <c r="E2" s="54"/>
      <c r="F2" s="54"/>
      <c r="G2" s="54"/>
    </row>
    <row r="3" spans="1:7" ht="15.75" x14ac:dyDescent="0.25">
      <c r="A3" s="54" t="s">
        <v>2</v>
      </c>
      <c r="B3" s="54"/>
      <c r="C3" s="54"/>
      <c r="D3" s="54"/>
      <c r="E3" s="54"/>
      <c r="F3" s="54"/>
      <c r="G3" s="54"/>
    </row>
    <row r="4" spans="1:7" ht="16.5" thickBot="1" x14ac:dyDescent="0.3">
      <c r="A4" s="1"/>
      <c r="B4" s="1"/>
      <c r="C4" s="1"/>
      <c r="D4" s="1"/>
      <c r="E4" s="1"/>
      <c r="F4" s="1"/>
      <c r="G4" s="1"/>
    </row>
    <row r="5" spans="1:7" ht="15.75" thickBot="1" x14ac:dyDescent="0.3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4" t="s">
        <v>8</v>
      </c>
      <c r="G5" s="5" t="s">
        <v>9</v>
      </c>
    </row>
    <row r="6" spans="1:7" x14ac:dyDescent="0.25">
      <c r="A6" s="6">
        <v>45446</v>
      </c>
      <c r="B6" s="7"/>
      <c r="C6" s="8" t="s">
        <v>10</v>
      </c>
      <c r="D6" s="8" t="s">
        <v>11</v>
      </c>
      <c r="E6" s="9"/>
      <c r="F6" s="10"/>
      <c r="G6" s="11">
        <v>198844.05382000361</v>
      </c>
    </row>
    <row r="7" spans="1:7" x14ac:dyDescent="0.25">
      <c r="A7" s="12">
        <v>45446</v>
      </c>
      <c r="B7" s="13" t="s">
        <v>12</v>
      </c>
      <c r="C7" s="14" t="s">
        <v>13</v>
      </c>
      <c r="D7" s="14" t="s">
        <v>14</v>
      </c>
      <c r="E7" s="15">
        <v>10476456.949999999</v>
      </c>
      <c r="F7" s="16"/>
      <c r="G7" s="17">
        <f t="shared" ref="G7:G9" si="0">+G6+E7</f>
        <v>10675301.003820002</v>
      </c>
    </row>
    <row r="8" spans="1:7" x14ac:dyDescent="0.25">
      <c r="A8" s="12">
        <v>45446</v>
      </c>
      <c r="B8" s="13" t="s">
        <v>15</v>
      </c>
      <c r="C8" s="14" t="s">
        <v>16</v>
      </c>
      <c r="D8" s="14" t="s">
        <v>17</v>
      </c>
      <c r="E8" s="15"/>
      <c r="F8" s="15">
        <v>2936433.45</v>
      </c>
      <c r="G8" s="17">
        <f>+G7-F8</f>
        <v>7738867.5538200019</v>
      </c>
    </row>
    <row r="9" spans="1:7" x14ac:dyDescent="0.25">
      <c r="A9" s="12">
        <v>45446</v>
      </c>
      <c r="B9" s="13" t="s">
        <v>18</v>
      </c>
      <c r="C9" s="14" t="s">
        <v>13</v>
      </c>
      <c r="D9" s="14" t="s">
        <v>19</v>
      </c>
      <c r="E9" s="15">
        <v>20000</v>
      </c>
      <c r="F9" s="16"/>
      <c r="G9" s="17">
        <f t="shared" si="0"/>
        <v>7758867.5538200019</v>
      </c>
    </row>
    <row r="10" spans="1:7" x14ac:dyDescent="0.25">
      <c r="A10" s="12">
        <v>45446</v>
      </c>
      <c r="B10" s="13" t="s">
        <v>20</v>
      </c>
      <c r="C10" s="14" t="s">
        <v>16</v>
      </c>
      <c r="D10" s="14" t="s">
        <v>21</v>
      </c>
      <c r="E10" s="15"/>
      <c r="F10" s="15">
        <v>540726.81999999995</v>
      </c>
      <c r="G10" s="17">
        <f>+G9-F10</f>
        <v>7218140.7338200016</v>
      </c>
    </row>
    <row r="11" spans="1:7" x14ac:dyDescent="0.25">
      <c r="A11" s="18">
        <v>45446</v>
      </c>
      <c r="B11" s="19" t="s">
        <v>22</v>
      </c>
      <c r="C11" s="20" t="s">
        <v>23</v>
      </c>
      <c r="D11" s="21" t="s">
        <v>24</v>
      </c>
      <c r="E11" s="15"/>
      <c r="F11" s="15">
        <v>5000</v>
      </c>
      <c r="G11" s="17">
        <f t="shared" ref="G11:G29" si="1">+G10-F11</f>
        <v>7213140.7338200016</v>
      </c>
    </row>
    <row r="12" spans="1:7" x14ac:dyDescent="0.25">
      <c r="A12" s="18">
        <v>45446</v>
      </c>
      <c r="B12" s="19" t="s">
        <v>25</v>
      </c>
      <c r="C12" s="20" t="s">
        <v>26</v>
      </c>
      <c r="D12" s="21" t="s">
        <v>27</v>
      </c>
      <c r="E12" s="15"/>
      <c r="F12" s="15">
        <v>20479.09</v>
      </c>
      <c r="G12" s="17">
        <f t="shared" si="1"/>
        <v>7192661.6438200017</v>
      </c>
    </row>
    <row r="13" spans="1:7" x14ac:dyDescent="0.25">
      <c r="A13" s="18">
        <v>45446</v>
      </c>
      <c r="B13" s="19" t="s">
        <v>28</v>
      </c>
      <c r="C13" s="20" t="s">
        <v>29</v>
      </c>
      <c r="D13" s="20" t="s">
        <v>30</v>
      </c>
      <c r="E13" s="15"/>
      <c r="F13" s="15">
        <v>908414.02</v>
      </c>
      <c r="G13" s="17">
        <f t="shared" si="1"/>
        <v>6284247.6238200013</v>
      </c>
    </row>
    <row r="14" spans="1:7" x14ac:dyDescent="0.25">
      <c r="A14" s="18">
        <v>45446</v>
      </c>
      <c r="B14" s="22">
        <v>35587466871</v>
      </c>
      <c r="C14" s="23" t="s">
        <v>31</v>
      </c>
      <c r="D14" s="21" t="s">
        <v>32</v>
      </c>
      <c r="E14" s="15"/>
      <c r="F14" s="15">
        <v>128748.75</v>
      </c>
      <c r="G14" s="17">
        <f t="shared" si="1"/>
        <v>6155498.8738200013</v>
      </c>
    </row>
    <row r="15" spans="1:7" x14ac:dyDescent="0.25">
      <c r="A15" s="18">
        <v>45446</v>
      </c>
      <c r="B15" s="22">
        <v>35587579415</v>
      </c>
      <c r="C15" s="24" t="s">
        <v>33</v>
      </c>
      <c r="D15" s="21" t="s">
        <v>34</v>
      </c>
      <c r="E15" s="15"/>
      <c r="F15" s="15">
        <v>794200</v>
      </c>
      <c r="G15" s="17">
        <f t="shared" si="1"/>
        <v>5361298.8738200013</v>
      </c>
    </row>
    <row r="16" spans="1:7" x14ac:dyDescent="0.25">
      <c r="A16" s="18">
        <v>45446</v>
      </c>
      <c r="B16" s="22">
        <v>35587658289</v>
      </c>
      <c r="C16" s="24" t="s">
        <v>35</v>
      </c>
      <c r="D16" s="21" t="s">
        <v>36</v>
      </c>
      <c r="E16" s="15"/>
      <c r="F16" s="15">
        <v>735394.8899999999</v>
      </c>
      <c r="G16" s="17">
        <f t="shared" si="1"/>
        <v>4625903.9838200016</v>
      </c>
    </row>
    <row r="17" spans="1:7" x14ac:dyDescent="0.25">
      <c r="A17" s="18">
        <v>45446</v>
      </c>
      <c r="B17" s="22">
        <v>35589311698</v>
      </c>
      <c r="C17" s="23" t="s">
        <v>37</v>
      </c>
      <c r="D17" s="21" t="s">
        <v>38</v>
      </c>
      <c r="E17" s="15"/>
      <c r="F17" s="15">
        <v>65120.52</v>
      </c>
      <c r="G17" s="17">
        <f t="shared" si="1"/>
        <v>4560783.463820002</v>
      </c>
    </row>
    <row r="18" spans="1:7" x14ac:dyDescent="0.25">
      <c r="A18" s="18">
        <v>45446</v>
      </c>
      <c r="B18" s="22">
        <v>35589378104</v>
      </c>
      <c r="C18" s="24" t="s">
        <v>39</v>
      </c>
      <c r="D18" s="21" t="s">
        <v>40</v>
      </c>
      <c r="E18" s="15"/>
      <c r="F18" s="15">
        <v>418825</v>
      </c>
      <c r="G18" s="17">
        <f t="shared" si="1"/>
        <v>4141958.463820002</v>
      </c>
    </row>
    <row r="19" spans="1:7" x14ac:dyDescent="0.25">
      <c r="A19" s="18">
        <v>45446</v>
      </c>
      <c r="B19" s="22">
        <v>35589432450</v>
      </c>
      <c r="C19" s="23" t="s">
        <v>41</v>
      </c>
      <c r="D19" s="21" t="s">
        <v>32</v>
      </c>
      <c r="E19" s="15"/>
      <c r="F19" s="15">
        <v>190950</v>
      </c>
      <c r="G19" s="17">
        <f t="shared" si="1"/>
        <v>3951008.463820002</v>
      </c>
    </row>
    <row r="20" spans="1:7" x14ac:dyDescent="0.25">
      <c r="A20" s="18">
        <v>45446</v>
      </c>
      <c r="B20" s="13" t="s">
        <v>42</v>
      </c>
      <c r="C20" s="14" t="s">
        <v>13</v>
      </c>
      <c r="D20" s="21" t="s">
        <v>43</v>
      </c>
      <c r="E20" s="15">
        <v>154202.88</v>
      </c>
      <c r="F20" s="15"/>
      <c r="G20" s="17">
        <f t="shared" ref="G20" si="2">+G19+E20</f>
        <v>4105211.3438200019</v>
      </c>
    </row>
    <row r="21" spans="1:7" x14ac:dyDescent="0.25">
      <c r="A21" s="18">
        <v>45446</v>
      </c>
      <c r="B21" s="22">
        <v>35589678272</v>
      </c>
      <c r="C21" s="24" t="s">
        <v>44</v>
      </c>
      <c r="D21" s="21" t="s">
        <v>45</v>
      </c>
      <c r="E21" s="15"/>
      <c r="F21" s="15">
        <v>313357.3</v>
      </c>
      <c r="G21" s="17">
        <f t="shared" si="1"/>
        <v>3791854.0438200021</v>
      </c>
    </row>
    <row r="22" spans="1:7" x14ac:dyDescent="0.25">
      <c r="A22" s="18">
        <v>45446</v>
      </c>
      <c r="B22" s="22">
        <v>35589741135</v>
      </c>
      <c r="C22" s="24" t="s">
        <v>46</v>
      </c>
      <c r="D22" s="20" t="s">
        <v>47</v>
      </c>
      <c r="E22" s="15"/>
      <c r="F22" s="15">
        <v>315479.34000000003</v>
      </c>
      <c r="G22" s="17">
        <f t="shared" si="1"/>
        <v>3476374.7038200023</v>
      </c>
    </row>
    <row r="23" spans="1:7" x14ac:dyDescent="0.25">
      <c r="A23" s="18">
        <v>45446</v>
      </c>
      <c r="B23" s="22">
        <v>35589859216</v>
      </c>
      <c r="C23" s="21" t="s">
        <v>48</v>
      </c>
      <c r="D23" s="21" t="s">
        <v>32</v>
      </c>
      <c r="E23" s="15"/>
      <c r="F23" s="15">
        <v>19817.03</v>
      </c>
      <c r="G23" s="17">
        <f t="shared" si="1"/>
        <v>3456557.6738200025</v>
      </c>
    </row>
    <row r="24" spans="1:7" x14ac:dyDescent="0.25">
      <c r="A24" s="18">
        <v>45446</v>
      </c>
      <c r="B24" s="22">
        <v>35589906961</v>
      </c>
      <c r="C24" s="24" t="s">
        <v>49</v>
      </c>
      <c r="D24" s="21" t="s">
        <v>32</v>
      </c>
      <c r="E24" s="15"/>
      <c r="F24" s="15">
        <v>8814</v>
      </c>
      <c r="G24" s="17">
        <f t="shared" si="1"/>
        <v>3447743.6738200025</v>
      </c>
    </row>
    <row r="25" spans="1:7" x14ac:dyDescent="0.25">
      <c r="A25" s="18">
        <v>45446</v>
      </c>
      <c r="B25" s="22">
        <v>35589961484</v>
      </c>
      <c r="C25" s="24" t="s">
        <v>50</v>
      </c>
      <c r="D25" s="20" t="s">
        <v>51</v>
      </c>
      <c r="E25" s="15"/>
      <c r="F25" s="15">
        <v>47105</v>
      </c>
      <c r="G25" s="17">
        <f t="shared" si="1"/>
        <v>3400638.6738200025</v>
      </c>
    </row>
    <row r="26" spans="1:7" x14ac:dyDescent="0.25">
      <c r="A26" s="18">
        <v>45446</v>
      </c>
      <c r="B26" s="22">
        <v>35590066189</v>
      </c>
      <c r="C26" s="24" t="s">
        <v>52</v>
      </c>
      <c r="D26" s="21" t="s">
        <v>32</v>
      </c>
      <c r="E26" s="15"/>
      <c r="F26" s="15">
        <v>137750</v>
      </c>
      <c r="G26" s="17">
        <f t="shared" si="1"/>
        <v>3262888.6738200025</v>
      </c>
    </row>
    <row r="27" spans="1:7" x14ac:dyDescent="0.25">
      <c r="A27" s="18">
        <v>45446</v>
      </c>
      <c r="B27" s="22">
        <v>35590148388</v>
      </c>
      <c r="C27" s="23" t="s">
        <v>53</v>
      </c>
      <c r="D27" s="20" t="s">
        <v>54</v>
      </c>
      <c r="E27" s="15"/>
      <c r="F27" s="15">
        <v>168625.01</v>
      </c>
      <c r="G27" s="17">
        <f t="shared" si="1"/>
        <v>3094263.6638200022</v>
      </c>
    </row>
    <row r="28" spans="1:7" x14ac:dyDescent="0.25">
      <c r="A28" s="18">
        <v>45446</v>
      </c>
      <c r="B28" s="22">
        <v>35590299402</v>
      </c>
      <c r="C28" s="23" t="s">
        <v>55</v>
      </c>
      <c r="D28" s="20" t="s">
        <v>56</v>
      </c>
      <c r="E28" s="15"/>
      <c r="F28" s="15">
        <v>72414.64</v>
      </c>
      <c r="G28" s="17">
        <f t="shared" si="1"/>
        <v>3021849.0238200021</v>
      </c>
    </row>
    <row r="29" spans="1:7" x14ac:dyDescent="0.25">
      <c r="A29" s="18">
        <v>45446</v>
      </c>
      <c r="B29" s="22">
        <v>35590532799</v>
      </c>
      <c r="C29" s="24" t="s">
        <v>57</v>
      </c>
      <c r="D29" s="21" t="s">
        <v>58</v>
      </c>
      <c r="E29" s="15"/>
      <c r="F29" s="15">
        <v>330977</v>
      </c>
      <c r="G29" s="17">
        <f t="shared" si="1"/>
        <v>2690872.0238200021</v>
      </c>
    </row>
    <row r="30" spans="1:7" x14ac:dyDescent="0.25">
      <c r="A30" s="12">
        <v>45446</v>
      </c>
      <c r="B30" s="19" t="s">
        <v>59</v>
      </c>
      <c r="C30" s="25" t="s">
        <v>60</v>
      </c>
      <c r="D30" s="26" t="s">
        <v>61</v>
      </c>
      <c r="E30" s="15">
        <v>14300</v>
      </c>
      <c r="F30" s="15"/>
      <c r="G30" s="17">
        <f t="shared" ref="G30:G34" si="3">+G29+E30</f>
        <v>2705172.0238200021</v>
      </c>
    </row>
    <row r="31" spans="1:7" x14ac:dyDescent="0.25">
      <c r="A31" s="12">
        <v>45446</v>
      </c>
      <c r="B31" s="19" t="s">
        <v>62</v>
      </c>
      <c r="C31" s="25" t="s">
        <v>60</v>
      </c>
      <c r="D31" s="26" t="s">
        <v>61</v>
      </c>
      <c r="E31" s="15">
        <v>3500</v>
      </c>
      <c r="F31" s="15"/>
      <c r="G31" s="17">
        <f t="shared" si="3"/>
        <v>2708672.0238200021</v>
      </c>
    </row>
    <row r="32" spans="1:7" x14ac:dyDescent="0.25">
      <c r="A32" s="12">
        <v>45446</v>
      </c>
      <c r="B32" s="19" t="s">
        <v>63</v>
      </c>
      <c r="C32" s="14" t="s">
        <v>64</v>
      </c>
      <c r="D32" s="14" t="s">
        <v>64</v>
      </c>
      <c r="E32" s="15">
        <v>5940</v>
      </c>
      <c r="F32" s="15"/>
      <c r="G32" s="17">
        <f t="shared" si="3"/>
        <v>2714612.0238200021</v>
      </c>
    </row>
    <row r="33" spans="1:7" x14ac:dyDescent="0.25">
      <c r="A33" s="18">
        <v>45446</v>
      </c>
      <c r="B33" s="22">
        <v>35591042279</v>
      </c>
      <c r="C33" s="24" t="s">
        <v>65</v>
      </c>
      <c r="D33" s="21" t="s">
        <v>32</v>
      </c>
      <c r="E33" s="15"/>
      <c r="F33" s="15">
        <v>346159.63</v>
      </c>
      <c r="G33" s="17">
        <f t="shared" ref="G33:G38" si="4">+G32-F33</f>
        <v>2368452.3938200022</v>
      </c>
    </row>
    <row r="34" spans="1:7" x14ac:dyDescent="0.25">
      <c r="A34" s="12">
        <v>45446</v>
      </c>
      <c r="B34" s="19" t="s">
        <v>66</v>
      </c>
      <c r="C34" s="14" t="s">
        <v>64</v>
      </c>
      <c r="D34" s="14" t="s">
        <v>64</v>
      </c>
      <c r="E34" s="15">
        <v>18870</v>
      </c>
      <c r="F34" s="15"/>
      <c r="G34" s="17">
        <f t="shared" si="3"/>
        <v>2387322.3938200022</v>
      </c>
    </row>
    <row r="35" spans="1:7" x14ac:dyDescent="0.25">
      <c r="A35" s="18">
        <v>45446</v>
      </c>
      <c r="B35" s="22">
        <v>35591110069</v>
      </c>
      <c r="C35" s="23" t="s">
        <v>67</v>
      </c>
      <c r="D35" s="21" t="s">
        <v>45</v>
      </c>
      <c r="E35" s="15"/>
      <c r="F35" s="15">
        <v>167251.29999999999</v>
      </c>
      <c r="G35" s="17">
        <f t="shared" si="4"/>
        <v>2220071.0938200024</v>
      </c>
    </row>
    <row r="36" spans="1:7" x14ac:dyDescent="0.25">
      <c r="A36" s="18">
        <v>45446</v>
      </c>
      <c r="B36" s="27">
        <v>35591164018</v>
      </c>
      <c r="C36" s="24" t="s">
        <v>68</v>
      </c>
      <c r="D36" s="21" t="s">
        <v>36</v>
      </c>
      <c r="E36" s="15"/>
      <c r="F36" s="15">
        <v>11571</v>
      </c>
      <c r="G36" s="17">
        <f t="shared" si="4"/>
        <v>2208500.0938200024</v>
      </c>
    </row>
    <row r="37" spans="1:7" x14ac:dyDescent="0.25">
      <c r="A37" s="18">
        <v>45446</v>
      </c>
      <c r="B37" s="19" t="s">
        <v>69</v>
      </c>
      <c r="C37" s="24" t="s">
        <v>70</v>
      </c>
      <c r="D37" s="21" t="s">
        <v>45</v>
      </c>
      <c r="E37" s="15"/>
      <c r="F37" s="15">
        <v>243442.24</v>
      </c>
      <c r="G37" s="17">
        <f t="shared" si="4"/>
        <v>1965057.8538200024</v>
      </c>
    </row>
    <row r="38" spans="1:7" x14ac:dyDescent="0.25">
      <c r="A38" s="18">
        <v>45446</v>
      </c>
      <c r="B38" s="19" t="s">
        <v>71</v>
      </c>
      <c r="C38" s="23" t="s">
        <v>72</v>
      </c>
      <c r="D38" s="21" t="s">
        <v>73</v>
      </c>
      <c r="E38" s="15"/>
      <c r="F38" s="15">
        <v>7932.6</v>
      </c>
      <c r="G38" s="17">
        <f t="shared" si="4"/>
        <v>1957125.2538200023</v>
      </c>
    </row>
    <row r="39" spans="1:7" x14ac:dyDescent="0.25">
      <c r="A39" s="12">
        <v>45446</v>
      </c>
      <c r="B39" s="19" t="s">
        <v>74</v>
      </c>
      <c r="C39" s="25" t="s">
        <v>60</v>
      </c>
      <c r="D39" s="26" t="s">
        <v>61</v>
      </c>
      <c r="E39" s="15">
        <v>550</v>
      </c>
      <c r="F39" s="15"/>
      <c r="G39" s="17">
        <f t="shared" ref="G39:G44" si="5">+G38+E39</f>
        <v>1957675.2538200023</v>
      </c>
    </row>
    <row r="40" spans="1:7" x14ac:dyDescent="0.25">
      <c r="A40" s="12">
        <v>45446</v>
      </c>
      <c r="B40" s="19" t="s">
        <v>75</v>
      </c>
      <c r="C40" s="25" t="s">
        <v>60</v>
      </c>
      <c r="D40" s="26" t="s">
        <v>61</v>
      </c>
      <c r="E40" s="15">
        <v>7900</v>
      </c>
      <c r="F40" s="15"/>
      <c r="G40" s="17">
        <f t="shared" si="5"/>
        <v>1965575.2538200023</v>
      </c>
    </row>
    <row r="41" spans="1:7" x14ac:dyDescent="0.25">
      <c r="A41" s="12">
        <v>45446</v>
      </c>
      <c r="B41" s="19" t="s">
        <v>76</v>
      </c>
      <c r="C41" s="14" t="s">
        <v>64</v>
      </c>
      <c r="D41" s="14" t="s">
        <v>64</v>
      </c>
      <c r="E41" s="15">
        <v>7210</v>
      </c>
      <c r="F41" s="15"/>
      <c r="G41" s="17">
        <f t="shared" si="5"/>
        <v>1972785.2538200023</v>
      </c>
    </row>
    <row r="42" spans="1:7" x14ac:dyDescent="0.25">
      <c r="A42" s="12">
        <v>45446</v>
      </c>
      <c r="B42" s="19" t="s">
        <v>77</v>
      </c>
      <c r="C42" s="14" t="s">
        <v>64</v>
      </c>
      <c r="D42" s="14" t="s">
        <v>64</v>
      </c>
      <c r="E42" s="15">
        <v>2390</v>
      </c>
      <c r="F42" s="15"/>
      <c r="G42" s="17">
        <f t="shared" si="5"/>
        <v>1975175.2538200023</v>
      </c>
    </row>
    <row r="43" spans="1:7" x14ac:dyDescent="0.25">
      <c r="A43" s="18">
        <v>45446</v>
      </c>
      <c r="B43" s="19" t="s">
        <v>78</v>
      </c>
      <c r="C43" s="23" t="s">
        <v>79</v>
      </c>
      <c r="D43" s="21" t="s">
        <v>80</v>
      </c>
      <c r="E43" s="15"/>
      <c r="F43" s="15">
        <v>93134.790000000008</v>
      </c>
      <c r="G43" s="17">
        <f t="shared" ref="G43:G50" si="6">+G42-F43</f>
        <v>1882040.4638200023</v>
      </c>
    </row>
    <row r="44" spans="1:7" x14ac:dyDescent="0.25">
      <c r="A44" s="12">
        <v>45446</v>
      </c>
      <c r="B44" s="19" t="s">
        <v>81</v>
      </c>
      <c r="C44" s="14" t="s">
        <v>64</v>
      </c>
      <c r="D44" s="14" t="s">
        <v>64</v>
      </c>
      <c r="E44" s="15">
        <v>20850</v>
      </c>
      <c r="F44" s="15"/>
      <c r="G44" s="17">
        <f t="shared" si="5"/>
        <v>1902890.4638200023</v>
      </c>
    </row>
    <row r="45" spans="1:7" x14ac:dyDescent="0.25">
      <c r="A45" s="18">
        <v>45446</v>
      </c>
      <c r="B45" s="19" t="s">
        <v>82</v>
      </c>
      <c r="C45" s="23" t="s">
        <v>83</v>
      </c>
      <c r="D45" s="21" t="s">
        <v>45</v>
      </c>
      <c r="E45" s="15"/>
      <c r="F45" s="15">
        <v>118823</v>
      </c>
      <c r="G45" s="17">
        <f t="shared" si="6"/>
        <v>1784067.4638200023</v>
      </c>
    </row>
    <row r="46" spans="1:7" x14ac:dyDescent="0.25">
      <c r="A46" s="18">
        <v>45446</v>
      </c>
      <c r="B46" s="19" t="s">
        <v>84</v>
      </c>
      <c r="C46" s="24" t="s">
        <v>85</v>
      </c>
      <c r="D46" s="21" t="s">
        <v>45</v>
      </c>
      <c r="E46" s="15"/>
      <c r="F46" s="15">
        <v>148972.5</v>
      </c>
      <c r="G46" s="17">
        <f t="shared" si="6"/>
        <v>1635094.9638200023</v>
      </c>
    </row>
    <row r="47" spans="1:7" x14ac:dyDescent="0.25">
      <c r="A47" s="18">
        <v>45446</v>
      </c>
      <c r="B47" s="19" t="s">
        <v>86</v>
      </c>
      <c r="C47" s="23" t="s">
        <v>87</v>
      </c>
      <c r="D47" s="21" t="s">
        <v>45</v>
      </c>
      <c r="E47" s="15"/>
      <c r="F47" s="15">
        <v>92434</v>
      </c>
      <c r="G47" s="17">
        <f t="shared" si="6"/>
        <v>1542660.9638200023</v>
      </c>
    </row>
    <row r="48" spans="1:7" x14ac:dyDescent="0.25">
      <c r="A48" s="18">
        <v>45446</v>
      </c>
      <c r="B48" s="19" t="s">
        <v>88</v>
      </c>
      <c r="C48" s="28" t="s">
        <v>89</v>
      </c>
      <c r="D48" s="21" t="s">
        <v>90</v>
      </c>
      <c r="E48" s="15"/>
      <c r="F48" s="15">
        <v>160806.04999999999</v>
      </c>
      <c r="G48" s="17">
        <f t="shared" si="6"/>
        <v>1381854.9138200022</v>
      </c>
    </row>
    <row r="49" spans="1:7" x14ac:dyDescent="0.25">
      <c r="A49" s="18">
        <v>45446</v>
      </c>
      <c r="B49" s="22">
        <v>35591934855</v>
      </c>
      <c r="C49" s="24" t="s">
        <v>91</v>
      </c>
      <c r="D49" s="21" t="s">
        <v>92</v>
      </c>
      <c r="E49" s="15"/>
      <c r="F49" s="15">
        <v>31213.26</v>
      </c>
      <c r="G49" s="17">
        <f t="shared" si="6"/>
        <v>1350641.6538200022</v>
      </c>
    </row>
    <row r="50" spans="1:7" x14ac:dyDescent="0.25">
      <c r="A50" s="18">
        <v>45446</v>
      </c>
      <c r="B50" s="19" t="s">
        <v>93</v>
      </c>
      <c r="C50" s="24" t="s">
        <v>94</v>
      </c>
      <c r="D50" s="21" t="s">
        <v>95</v>
      </c>
      <c r="E50" s="15"/>
      <c r="F50" s="15">
        <v>12000</v>
      </c>
      <c r="G50" s="17">
        <f t="shared" si="6"/>
        <v>1338641.6538200022</v>
      </c>
    </row>
    <row r="51" spans="1:7" x14ac:dyDescent="0.25">
      <c r="A51" s="18">
        <v>45447</v>
      </c>
      <c r="B51" s="13" t="s">
        <v>96</v>
      </c>
      <c r="C51" s="24" t="s">
        <v>13</v>
      </c>
      <c r="D51" s="21" t="s">
        <v>97</v>
      </c>
      <c r="E51" s="15">
        <v>13782.56</v>
      </c>
      <c r="F51" s="15"/>
      <c r="G51" s="17">
        <f t="shared" ref="G51:G61" si="7">+G50+E51</f>
        <v>1352424.2138200023</v>
      </c>
    </row>
    <row r="52" spans="1:7" x14ac:dyDescent="0.25">
      <c r="A52" s="18">
        <v>45447</v>
      </c>
      <c r="B52" s="22">
        <v>90020408</v>
      </c>
      <c r="C52" s="25" t="s">
        <v>60</v>
      </c>
      <c r="D52" s="26" t="s">
        <v>61</v>
      </c>
      <c r="E52" s="15">
        <v>11100</v>
      </c>
      <c r="F52" s="15"/>
      <c r="G52" s="17">
        <f t="shared" si="7"/>
        <v>1363524.2138200023</v>
      </c>
    </row>
    <row r="53" spans="1:7" x14ac:dyDescent="0.25">
      <c r="A53" s="18">
        <v>45447</v>
      </c>
      <c r="B53" s="22">
        <v>90020411</v>
      </c>
      <c r="C53" s="25" t="s">
        <v>60</v>
      </c>
      <c r="D53" s="26" t="s">
        <v>61</v>
      </c>
      <c r="E53" s="15">
        <v>4800</v>
      </c>
      <c r="F53" s="15"/>
      <c r="G53" s="17">
        <f t="shared" si="7"/>
        <v>1368324.2138200023</v>
      </c>
    </row>
    <row r="54" spans="1:7" x14ac:dyDescent="0.25">
      <c r="A54" s="18">
        <v>45447</v>
      </c>
      <c r="B54" s="22">
        <v>90020414</v>
      </c>
      <c r="C54" s="14" t="s">
        <v>64</v>
      </c>
      <c r="D54" s="14" t="s">
        <v>64</v>
      </c>
      <c r="E54" s="15">
        <v>6780</v>
      </c>
      <c r="F54" s="15"/>
      <c r="G54" s="17">
        <f t="shared" si="7"/>
        <v>1375104.2138200023</v>
      </c>
    </row>
    <row r="55" spans="1:7" x14ac:dyDescent="0.25">
      <c r="A55" s="18">
        <v>45447</v>
      </c>
      <c r="B55" s="22">
        <v>70040902</v>
      </c>
      <c r="C55" s="14" t="s">
        <v>98</v>
      </c>
      <c r="D55" s="14" t="s">
        <v>99</v>
      </c>
      <c r="E55" s="15"/>
      <c r="F55" s="15">
        <v>406634.22</v>
      </c>
      <c r="G55" s="17">
        <f t="shared" ref="G55" si="8">+G54-F55</f>
        <v>968469.9938200023</v>
      </c>
    </row>
    <row r="56" spans="1:7" x14ac:dyDescent="0.25">
      <c r="A56" s="18">
        <v>45447</v>
      </c>
      <c r="B56" s="22">
        <v>90020417</v>
      </c>
      <c r="C56" s="14" t="s">
        <v>64</v>
      </c>
      <c r="D56" s="14" t="s">
        <v>64</v>
      </c>
      <c r="E56" s="15">
        <v>22470</v>
      </c>
      <c r="F56" s="15"/>
      <c r="G56" s="17">
        <f t="shared" si="7"/>
        <v>990939.9938200023</v>
      </c>
    </row>
    <row r="57" spans="1:7" x14ac:dyDescent="0.25">
      <c r="A57" s="18">
        <v>45448</v>
      </c>
      <c r="B57" s="22">
        <v>90050464</v>
      </c>
      <c r="C57" s="25" t="s">
        <v>60</v>
      </c>
      <c r="D57" s="26" t="s">
        <v>61</v>
      </c>
      <c r="E57" s="15">
        <v>8250</v>
      </c>
      <c r="F57" s="15"/>
      <c r="G57" s="17">
        <f t="shared" si="7"/>
        <v>999189.9938200023</v>
      </c>
    </row>
    <row r="58" spans="1:7" x14ac:dyDescent="0.25">
      <c r="A58" s="18">
        <v>45448</v>
      </c>
      <c r="B58" s="22">
        <v>90050467</v>
      </c>
      <c r="C58" s="25" t="s">
        <v>60</v>
      </c>
      <c r="D58" s="26" t="s">
        <v>61</v>
      </c>
      <c r="E58" s="15">
        <v>9450</v>
      </c>
      <c r="F58" s="15"/>
      <c r="G58" s="17">
        <f t="shared" si="7"/>
        <v>1008639.9938200023</v>
      </c>
    </row>
    <row r="59" spans="1:7" x14ac:dyDescent="0.25">
      <c r="A59" s="18">
        <v>45448</v>
      </c>
      <c r="B59" s="22">
        <v>90050470</v>
      </c>
      <c r="C59" s="14" t="s">
        <v>64</v>
      </c>
      <c r="D59" s="14" t="s">
        <v>64</v>
      </c>
      <c r="E59" s="15">
        <v>6700</v>
      </c>
      <c r="F59" s="15"/>
      <c r="G59" s="17">
        <f t="shared" si="7"/>
        <v>1015339.9938200023</v>
      </c>
    </row>
    <row r="60" spans="1:7" x14ac:dyDescent="0.25">
      <c r="A60" s="18">
        <v>45448</v>
      </c>
      <c r="B60" s="22">
        <v>90050473</v>
      </c>
      <c r="C60" s="14" t="s">
        <v>64</v>
      </c>
      <c r="D60" s="14" t="s">
        <v>64</v>
      </c>
      <c r="E60" s="15">
        <v>17420</v>
      </c>
      <c r="F60" s="15"/>
      <c r="G60" s="17">
        <f t="shared" si="7"/>
        <v>1032759.9938200023</v>
      </c>
    </row>
    <row r="61" spans="1:7" x14ac:dyDescent="0.25">
      <c r="A61" s="18">
        <v>45448</v>
      </c>
      <c r="B61" s="13" t="s">
        <v>100</v>
      </c>
      <c r="C61" s="14" t="s">
        <v>13</v>
      </c>
      <c r="D61" s="14" t="s">
        <v>101</v>
      </c>
      <c r="E61" s="15">
        <v>708484.37</v>
      </c>
      <c r="F61" s="15"/>
      <c r="G61" s="17">
        <f t="shared" si="7"/>
        <v>1741244.3638200024</v>
      </c>
    </row>
    <row r="62" spans="1:7" x14ac:dyDescent="0.25">
      <c r="A62" s="18">
        <v>45448</v>
      </c>
      <c r="B62" s="19" t="s">
        <v>102</v>
      </c>
      <c r="C62" s="29" t="s">
        <v>103</v>
      </c>
      <c r="D62" s="21" t="s">
        <v>32</v>
      </c>
      <c r="E62" s="15"/>
      <c r="F62" s="15">
        <v>130515.75</v>
      </c>
      <c r="G62" s="17">
        <f t="shared" ref="G62:G66" si="9">+G61-F62</f>
        <v>1610728.6138200024</v>
      </c>
    </row>
    <row r="63" spans="1:7" x14ac:dyDescent="0.25">
      <c r="A63" s="18">
        <v>45448</v>
      </c>
      <c r="B63" s="19" t="s">
        <v>104</v>
      </c>
      <c r="C63" s="24" t="s">
        <v>105</v>
      </c>
      <c r="D63" s="21" t="s">
        <v>106</v>
      </c>
      <c r="E63" s="15"/>
      <c r="F63" s="15">
        <v>61069</v>
      </c>
      <c r="G63" s="17">
        <f t="shared" si="9"/>
        <v>1549659.6138200024</v>
      </c>
    </row>
    <row r="64" spans="1:7" x14ac:dyDescent="0.25">
      <c r="A64" s="18">
        <v>45448</v>
      </c>
      <c r="B64" s="19" t="s">
        <v>107</v>
      </c>
      <c r="C64" s="30" t="s">
        <v>108</v>
      </c>
      <c r="D64" s="21" t="s">
        <v>45</v>
      </c>
      <c r="E64" s="15"/>
      <c r="F64" s="15">
        <v>37183.93</v>
      </c>
      <c r="G64" s="17">
        <f t="shared" si="9"/>
        <v>1512475.6838200025</v>
      </c>
    </row>
    <row r="65" spans="1:7" x14ac:dyDescent="0.25">
      <c r="A65" s="18">
        <v>45448</v>
      </c>
      <c r="B65" s="19" t="s">
        <v>109</v>
      </c>
      <c r="C65" s="31" t="s">
        <v>110</v>
      </c>
      <c r="D65" s="21" t="s">
        <v>73</v>
      </c>
      <c r="E65" s="15"/>
      <c r="F65" s="15">
        <v>11315.5</v>
      </c>
      <c r="G65" s="17">
        <f t="shared" si="9"/>
        <v>1501160.1838200025</v>
      </c>
    </row>
    <row r="66" spans="1:7" x14ac:dyDescent="0.25">
      <c r="A66" s="18">
        <v>45448</v>
      </c>
      <c r="B66" s="19" t="s">
        <v>111</v>
      </c>
      <c r="C66" s="23" t="s">
        <v>112</v>
      </c>
      <c r="D66" s="21" t="s">
        <v>32</v>
      </c>
      <c r="E66" s="15"/>
      <c r="F66" s="15">
        <v>62275</v>
      </c>
      <c r="G66" s="17">
        <f t="shared" si="9"/>
        <v>1438885.1838200025</v>
      </c>
    </row>
    <row r="67" spans="1:7" x14ac:dyDescent="0.25">
      <c r="A67" s="18">
        <v>45449</v>
      </c>
      <c r="B67" s="22">
        <v>700030454</v>
      </c>
      <c r="C67" s="25" t="s">
        <v>60</v>
      </c>
      <c r="D67" s="26" t="s">
        <v>61</v>
      </c>
      <c r="E67" s="15">
        <v>3000</v>
      </c>
      <c r="F67" s="15"/>
      <c r="G67" s="17">
        <f t="shared" ref="G67:G82" si="10">+G66+E67</f>
        <v>1441885.1838200025</v>
      </c>
    </row>
    <row r="68" spans="1:7" x14ac:dyDescent="0.25">
      <c r="A68" s="18">
        <v>45449</v>
      </c>
      <c r="B68" s="22">
        <v>700030457</v>
      </c>
      <c r="C68" s="25" t="s">
        <v>60</v>
      </c>
      <c r="D68" s="26" t="s">
        <v>61</v>
      </c>
      <c r="E68" s="15">
        <v>43650</v>
      </c>
      <c r="F68" s="15"/>
      <c r="G68" s="17">
        <f t="shared" si="10"/>
        <v>1485535.1838200025</v>
      </c>
    </row>
    <row r="69" spans="1:7" x14ac:dyDescent="0.25">
      <c r="A69" s="18">
        <v>45449</v>
      </c>
      <c r="B69" s="22">
        <v>700030460</v>
      </c>
      <c r="C69" s="14" t="s">
        <v>64</v>
      </c>
      <c r="D69" s="14" t="s">
        <v>64</v>
      </c>
      <c r="E69" s="15">
        <v>7690</v>
      </c>
      <c r="F69" s="15"/>
      <c r="G69" s="17">
        <f t="shared" si="10"/>
        <v>1493225.1838200025</v>
      </c>
    </row>
    <row r="70" spans="1:7" x14ac:dyDescent="0.25">
      <c r="A70" s="18">
        <v>45449</v>
      </c>
      <c r="B70" s="22">
        <v>700030463</v>
      </c>
      <c r="C70" s="14" t="s">
        <v>64</v>
      </c>
      <c r="D70" s="14" t="s">
        <v>64</v>
      </c>
      <c r="E70" s="15">
        <v>19155</v>
      </c>
      <c r="F70" s="15"/>
      <c r="G70" s="17">
        <f t="shared" si="10"/>
        <v>1512380.1838200025</v>
      </c>
    </row>
    <row r="71" spans="1:7" x14ac:dyDescent="0.25">
      <c r="A71" s="18">
        <v>45450</v>
      </c>
      <c r="B71" s="32" t="s">
        <v>113</v>
      </c>
      <c r="C71" s="14" t="s">
        <v>13</v>
      </c>
      <c r="D71" s="14" t="s">
        <v>114</v>
      </c>
      <c r="E71" s="15">
        <v>99947.27</v>
      </c>
      <c r="F71" s="15"/>
      <c r="G71" s="17">
        <f t="shared" si="10"/>
        <v>1612327.4538200025</v>
      </c>
    </row>
    <row r="72" spans="1:7" x14ac:dyDescent="0.25">
      <c r="A72" s="18">
        <v>45450</v>
      </c>
      <c r="B72" s="22">
        <v>90060429</v>
      </c>
      <c r="C72" s="14" t="s">
        <v>64</v>
      </c>
      <c r="D72" s="14" t="s">
        <v>64</v>
      </c>
      <c r="E72" s="15">
        <v>14745</v>
      </c>
      <c r="F72" s="15"/>
      <c r="G72" s="17">
        <f t="shared" si="10"/>
        <v>1627072.4538200025</v>
      </c>
    </row>
    <row r="73" spans="1:7" x14ac:dyDescent="0.25">
      <c r="A73" s="18">
        <v>45450</v>
      </c>
      <c r="B73" s="22">
        <v>90060432</v>
      </c>
      <c r="C73" s="25" t="s">
        <v>60</v>
      </c>
      <c r="D73" s="26" t="s">
        <v>61</v>
      </c>
      <c r="E73" s="15">
        <v>5450</v>
      </c>
      <c r="F73" s="15"/>
      <c r="G73" s="17">
        <f t="shared" si="10"/>
        <v>1632522.4538200025</v>
      </c>
    </row>
    <row r="74" spans="1:7" x14ac:dyDescent="0.25">
      <c r="A74" s="18">
        <v>45450</v>
      </c>
      <c r="B74" s="22">
        <v>90060435</v>
      </c>
      <c r="C74" s="25" t="s">
        <v>60</v>
      </c>
      <c r="D74" s="26" t="s">
        <v>61</v>
      </c>
      <c r="E74" s="15">
        <v>4100</v>
      </c>
      <c r="F74" s="15"/>
      <c r="G74" s="17">
        <f t="shared" si="10"/>
        <v>1636622.4538200025</v>
      </c>
    </row>
    <row r="75" spans="1:7" x14ac:dyDescent="0.25">
      <c r="A75" s="18">
        <v>45450</v>
      </c>
      <c r="B75" s="22">
        <v>90060438</v>
      </c>
      <c r="C75" s="14" t="s">
        <v>64</v>
      </c>
      <c r="D75" s="14" t="s">
        <v>64</v>
      </c>
      <c r="E75" s="15">
        <v>8600</v>
      </c>
      <c r="F75" s="15"/>
      <c r="G75" s="17">
        <f t="shared" si="10"/>
        <v>1645222.4538200025</v>
      </c>
    </row>
    <row r="76" spans="1:7" x14ac:dyDescent="0.25">
      <c r="A76" s="18">
        <v>45450</v>
      </c>
      <c r="B76" s="32" t="s">
        <v>113</v>
      </c>
      <c r="C76" s="14" t="s">
        <v>13</v>
      </c>
      <c r="D76" s="14" t="s">
        <v>115</v>
      </c>
      <c r="E76" s="15">
        <v>174319.32</v>
      </c>
      <c r="F76" s="15"/>
      <c r="G76" s="17">
        <f t="shared" si="10"/>
        <v>1819541.7738200026</v>
      </c>
    </row>
    <row r="77" spans="1:7" x14ac:dyDescent="0.25">
      <c r="A77" s="18">
        <v>45453</v>
      </c>
      <c r="B77" s="22">
        <v>90050798</v>
      </c>
      <c r="C77" s="25" t="s">
        <v>60</v>
      </c>
      <c r="D77" s="26" t="s">
        <v>61</v>
      </c>
      <c r="E77" s="15">
        <v>900</v>
      </c>
      <c r="F77" s="15"/>
      <c r="G77" s="17">
        <f t="shared" si="10"/>
        <v>1820441.7738200026</v>
      </c>
    </row>
    <row r="78" spans="1:7" x14ac:dyDescent="0.25">
      <c r="A78" s="18">
        <v>45453</v>
      </c>
      <c r="B78" s="22">
        <v>90050801</v>
      </c>
      <c r="C78" s="25" t="s">
        <v>60</v>
      </c>
      <c r="D78" s="26" t="s">
        <v>61</v>
      </c>
      <c r="E78" s="15">
        <v>5500</v>
      </c>
      <c r="F78" s="15"/>
      <c r="G78" s="17">
        <f t="shared" si="10"/>
        <v>1825941.7738200026</v>
      </c>
    </row>
    <row r="79" spans="1:7" x14ac:dyDescent="0.25">
      <c r="A79" s="18">
        <v>45453</v>
      </c>
      <c r="B79" s="22">
        <v>90050804</v>
      </c>
      <c r="C79" s="14" t="s">
        <v>64</v>
      </c>
      <c r="D79" s="14" t="s">
        <v>64</v>
      </c>
      <c r="E79" s="15">
        <v>6075</v>
      </c>
      <c r="F79" s="15"/>
      <c r="G79" s="17">
        <f t="shared" si="10"/>
        <v>1832016.7738200026</v>
      </c>
    </row>
    <row r="80" spans="1:7" x14ac:dyDescent="0.25">
      <c r="A80" s="18">
        <v>45453</v>
      </c>
      <c r="B80" s="22">
        <v>90050807</v>
      </c>
      <c r="C80" s="14" t="s">
        <v>64</v>
      </c>
      <c r="D80" s="14" t="s">
        <v>64</v>
      </c>
      <c r="E80" s="15">
        <v>2365</v>
      </c>
      <c r="F80" s="15"/>
      <c r="G80" s="17">
        <f t="shared" si="10"/>
        <v>1834381.7738200026</v>
      </c>
    </row>
    <row r="81" spans="1:7" x14ac:dyDescent="0.25">
      <c r="A81" s="18">
        <v>45453</v>
      </c>
      <c r="B81" s="22">
        <v>90050810</v>
      </c>
      <c r="C81" s="14" t="s">
        <v>64</v>
      </c>
      <c r="D81" s="14" t="s">
        <v>64</v>
      </c>
      <c r="E81" s="15">
        <v>16865</v>
      </c>
      <c r="F81" s="15"/>
      <c r="G81" s="17">
        <f t="shared" si="10"/>
        <v>1851246.7738200026</v>
      </c>
    </row>
    <row r="82" spans="1:7" x14ac:dyDescent="0.25">
      <c r="A82" s="18">
        <v>45453</v>
      </c>
      <c r="B82" s="22">
        <v>90050813</v>
      </c>
      <c r="C82" s="14" t="s">
        <v>116</v>
      </c>
      <c r="D82" s="14" t="s">
        <v>117</v>
      </c>
      <c r="E82" s="15">
        <v>321665.99</v>
      </c>
      <c r="F82" s="15"/>
      <c r="G82" s="17">
        <f t="shared" si="10"/>
        <v>2172912.7638200028</v>
      </c>
    </row>
    <row r="83" spans="1:7" x14ac:dyDescent="0.25">
      <c r="A83" s="18">
        <v>45453</v>
      </c>
      <c r="B83" s="19" t="s">
        <v>118</v>
      </c>
      <c r="C83" s="20" t="s">
        <v>119</v>
      </c>
      <c r="D83" s="21" t="s">
        <v>120</v>
      </c>
      <c r="E83" s="15"/>
      <c r="F83" s="15">
        <v>20000</v>
      </c>
      <c r="G83" s="17">
        <f t="shared" ref="G83:G91" si="11">+G82-F83</f>
        <v>2152912.7638200028</v>
      </c>
    </row>
    <row r="84" spans="1:7" x14ac:dyDescent="0.25">
      <c r="A84" s="18">
        <v>45453</v>
      </c>
      <c r="B84" s="19" t="s">
        <v>121</v>
      </c>
      <c r="C84" s="24" t="s">
        <v>122</v>
      </c>
      <c r="D84" s="21" t="s">
        <v>123</v>
      </c>
      <c r="E84" s="15"/>
      <c r="F84" s="15">
        <v>39710</v>
      </c>
      <c r="G84" s="17">
        <f t="shared" si="11"/>
        <v>2113202.7638200028</v>
      </c>
    </row>
    <row r="85" spans="1:7" x14ac:dyDescent="0.25">
      <c r="A85" s="18">
        <v>45453</v>
      </c>
      <c r="B85" s="19" t="s">
        <v>124</v>
      </c>
      <c r="C85" s="23" t="s">
        <v>125</v>
      </c>
      <c r="D85" s="21" t="s">
        <v>126</v>
      </c>
      <c r="E85" s="15"/>
      <c r="F85" s="15">
        <v>6655.51</v>
      </c>
      <c r="G85" s="17">
        <f t="shared" si="11"/>
        <v>2106547.253820003</v>
      </c>
    </row>
    <row r="86" spans="1:7" x14ac:dyDescent="0.25">
      <c r="A86" s="18">
        <v>45453</v>
      </c>
      <c r="B86" s="19" t="s">
        <v>127</v>
      </c>
      <c r="C86" s="23" t="s">
        <v>128</v>
      </c>
      <c r="D86" s="21" t="s">
        <v>129</v>
      </c>
      <c r="E86" s="15"/>
      <c r="F86" s="15">
        <v>25425</v>
      </c>
      <c r="G86" s="17">
        <f t="shared" si="11"/>
        <v>2081122.253820003</v>
      </c>
    </row>
    <row r="87" spans="1:7" x14ac:dyDescent="0.25">
      <c r="A87" s="18">
        <v>45453</v>
      </c>
      <c r="B87" s="19" t="s">
        <v>130</v>
      </c>
      <c r="C87" s="23" t="s">
        <v>131</v>
      </c>
      <c r="D87" s="21" t="s">
        <v>132</v>
      </c>
      <c r="E87" s="15"/>
      <c r="F87" s="15">
        <v>43233.68</v>
      </c>
      <c r="G87" s="17">
        <f t="shared" si="11"/>
        <v>2037888.5738200031</v>
      </c>
    </row>
    <row r="88" spans="1:7" x14ac:dyDescent="0.25">
      <c r="A88" s="18">
        <v>45454</v>
      </c>
      <c r="B88" s="19" t="s">
        <v>133</v>
      </c>
      <c r="C88" s="20" t="s">
        <v>134</v>
      </c>
      <c r="D88" s="20" t="s">
        <v>135</v>
      </c>
      <c r="E88" s="15"/>
      <c r="F88" s="15">
        <v>81000</v>
      </c>
      <c r="G88" s="17">
        <f t="shared" si="11"/>
        <v>1956888.5738200031</v>
      </c>
    </row>
    <row r="89" spans="1:7" x14ac:dyDescent="0.25">
      <c r="A89" s="18">
        <v>45454</v>
      </c>
      <c r="B89" s="19" t="s">
        <v>136</v>
      </c>
      <c r="C89" s="20" t="s">
        <v>137</v>
      </c>
      <c r="D89" s="21" t="s">
        <v>138</v>
      </c>
      <c r="E89" s="15"/>
      <c r="F89" s="15">
        <v>99443.06</v>
      </c>
      <c r="G89" s="17">
        <f t="shared" si="11"/>
        <v>1857445.513820003</v>
      </c>
    </row>
    <row r="90" spans="1:7" x14ac:dyDescent="0.25">
      <c r="A90" s="18">
        <v>45454</v>
      </c>
      <c r="B90" s="19" t="s">
        <v>139</v>
      </c>
      <c r="C90" s="33" t="s">
        <v>140</v>
      </c>
      <c r="D90" s="34" t="s">
        <v>141</v>
      </c>
      <c r="E90" s="15"/>
      <c r="F90" s="15">
        <v>7840</v>
      </c>
      <c r="G90" s="17">
        <f t="shared" si="11"/>
        <v>1849605.513820003</v>
      </c>
    </row>
    <row r="91" spans="1:7" x14ac:dyDescent="0.25">
      <c r="A91" s="18">
        <v>45454</v>
      </c>
      <c r="B91" s="19" t="s">
        <v>142</v>
      </c>
      <c r="C91" s="35" t="s">
        <v>143</v>
      </c>
      <c r="D91" s="20" t="s">
        <v>144</v>
      </c>
      <c r="E91" s="15"/>
      <c r="F91" s="15">
        <v>11070</v>
      </c>
      <c r="G91" s="17">
        <f t="shared" si="11"/>
        <v>1838535.513820003</v>
      </c>
    </row>
    <row r="92" spans="1:7" x14ac:dyDescent="0.25">
      <c r="A92" s="18">
        <v>45454</v>
      </c>
      <c r="B92" s="19" t="s">
        <v>145</v>
      </c>
      <c r="C92" s="25" t="s">
        <v>60</v>
      </c>
      <c r="D92" s="26" t="s">
        <v>61</v>
      </c>
      <c r="E92" s="15">
        <v>4640</v>
      </c>
      <c r="F92" s="15"/>
      <c r="G92" s="17">
        <f t="shared" ref="G92:G99" si="12">+G91+E92</f>
        <v>1843175.513820003</v>
      </c>
    </row>
    <row r="93" spans="1:7" x14ac:dyDescent="0.25">
      <c r="A93" s="18">
        <v>45454</v>
      </c>
      <c r="B93" s="19" t="s">
        <v>146</v>
      </c>
      <c r="C93" s="25" t="s">
        <v>60</v>
      </c>
      <c r="D93" s="26" t="s">
        <v>61</v>
      </c>
      <c r="E93" s="15">
        <v>14060</v>
      </c>
      <c r="F93" s="15"/>
      <c r="G93" s="17">
        <f t="shared" si="12"/>
        <v>1857235.513820003</v>
      </c>
    </row>
    <row r="94" spans="1:7" x14ac:dyDescent="0.25">
      <c r="A94" s="18">
        <v>45454</v>
      </c>
      <c r="B94" s="19" t="s">
        <v>147</v>
      </c>
      <c r="C94" s="14" t="s">
        <v>64</v>
      </c>
      <c r="D94" s="14" t="s">
        <v>64</v>
      </c>
      <c r="E94" s="15">
        <v>5890</v>
      </c>
      <c r="F94" s="15"/>
      <c r="G94" s="17">
        <f t="shared" si="12"/>
        <v>1863125.513820003</v>
      </c>
    </row>
    <row r="95" spans="1:7" x14ac:dyDescent="0.25">
      <c r="A95" s="18">
        <v>45454</v>
      </c>
      <c r="B95" s="19" t="s">
        <v>148</v>
      </c>
      <c r="C95" s="14" t="s">
        <v>64</v>
      </c>
      <c r="D95" s="14" t="s">
        <v>64</v>
      </c>
      <c r="E95" s="15">
        <v>19620</v>
      </c>
      <c r="F95" s="15"/>
      <c r="G95" s="17">
        <f t="shared" si="12"/>
        <v>1882745.513820003</v>
      </c>
    </row>
    <row r="96" spans="1:7" x14ac:dyDescent="0.25">
      <c r="A96" s="18">
        <v>45455</v>
      </c>
      <c r="B96" s="19" t="s">
        <v>149</v>
      </c>
      <c r="C96" s="25" t="s">
        <v>60</v>
      </c>
      <c r="D96" s="26" t="s">
        <v>61</v>
      </c>
      <c r="E96" s="15">
        <v>19350</v>
      </c>
      <c r="F96" s="15"/>
      <c r="G96" s="17">
        <f t="shared" si="12"/>
        <v>1902095.513820003</v>
      </c>
    </row>
    <row r="97" spans="1:7" x14ac:dyDescent="0.25">
      <c r="A97" s="18">
        <v>45455</v>
      </c>
      <c r="B97" s="19" t="s">
        <v>150</v>
      </c>
      <c r="C97" s="25" t="s">
        <v>60</v>
      </c>
      <c r="D97" s="26" t="s">
        <v>61</v>
      </c>
      <c r="E97" s="15">
        <v>7820</v>
      </c>
      <c r="F97" s="15"/>
      <c r="G97" s="17">
        <f t="shared" si="12"/>
        <v>1909915.513820003</v>
      </c>
    </row>
    <row r="98" spans="1:7" x14ac:dyDescent="0.25">
      <c r="A98" s="18">
        <v>45455</v>
      </c>
      <c r="B98" s="19" t="s">
        <v>151</v>
      </c>
      <c r="C98" s="14" t="s">
        <v>64</v>
      </c>
      <c r="D98" s="14" t="s">
        <v>64</v>
      </c>
      <c r="E98" s="15">
        <v>8750</v>
      </c>
      <c r="F98" s="15"/>
      <c r="G98" s="17">
        <f t="shared" si="12"/>
        <v>1918665.513820003</v>
      </c>
    </row>
    <row r="99" spans="1:7" x14ac:dyDescent="0.25">
      <c r="A99" s="18">
        <v>45455</v>
      </c>
      <c r="B99" s="19" t="s">
        <v>152</v>
      </c>
      <c r="C99" s="14" t="s">
        <v>64</v>
      </c>
      <c r="D99" s="14" t="s">
        <v>64</v>
      </c>
      <c r="E99" s="15">
        <v>17955</v>
      </c>
      <c r="F99" s="15"/>
      <c r="G99" s="17">
        <f t="shared" si="12"/>
        <v>1936620.513820003</v>
      </c>
    </row>
    <row r="100" spans="1:7" x14ac:dyDescent="0.25">
      <c r="A100" s="18">
        <v>45455</v>
      </c>
      <c r="B100" s="27">
        <v>35730044251</v>
      </c>
      <c r="C100" s="25" t="s">
        <v>153</v>
      </c>
      <c r="D100" s="21" t="s">
        <v>154</v>
      </c>
      <c r="E100" s="15"/>
      <c r="F100" s="15">
        <v>42921</v>
      </c>
      <c r="G100" s="17">
        <f t="shared" ref="G100:G106" si="13">+G99-F100</f>
        <v>1893699.513820003</v>
      </c>
    </row>
    <row r="101" spans="1:7" x14ac:dyDescent="0.25">
      <c r="A101" s="18">
        <v>45455</v>
      </c>
      <c r="B101" s="27">
        <v>35730121291</v>
      </c>
      <c r="C101" s="23" t="s">
        <v>155</v>
      </c>
      <c r="D101" s="21" t="s">
        <v>32</v>
      </c>
      <c r="E101" s="15"/>
      <c r="F101" s="15">
        <v>7044.82</v>
      </c>
      <c r="G101" s="17">
        <f t="shared" si="13"/>
        <v>1886654.693820003</v>
      </c>
    </row>
    <row r="102" spans="1:7" x14ac:dyDescent="0.25">
      <c r="A102" s="18">
        <v>45455</v>
      </c>
      <c r="B102" s="27">
        <v>35730153489</v>
      </c>
      <c r="C102" s="25" t="s">
        <v>156</v>
      </c>
      <c r="D102" s="21" t="s">
        <v>157</v>
      </c>
      <c r="E102" s="15"/>
      <c r="F102" s="15">
        <v>120600</v>
      </c>
      <c r="G102" s="17">
        <f t="shared" si="13"/>
        <v>1766054.693820003</v>
      </c>
    </row>
    <row r="103" spans="1:7" x14ac:dyDescent="0.25">
      <c r="A103" s="18">
        <v>45455</v>
      </c>
      <c r="B103" s="27">
        <v>35730189642</v>
      </c>
      <c r="C103" s="24" t="s">
        <v>158</v>
      </c>
      <c r="D103" s="20" t="s">
        <v>159</v>
      </c>
      <c r="E103" s="15"/>
      <c r="F103" s="15">
        <v>30618.720000000001</v>
      </c>
      <c r="G103" s="17">
        <f t="shared" si="13"/>
        <v>1735435.973820003</v>
      </c>
    </row>
    <row r="104" spans="1:7" x14ac:dyDescent="0.25">
      <c r="A104" s="18">
        <v>45455</v>
      </c>
      <c r="B104" s="27">
        <v>35730275017</v>
      </c>
      <c r="C104" s="20" t="s">
        <v>160</v>
      </c>
      <c r="D104" s="21" t="s">
        <v>161</v>
      </c>
      <c r="E104" s="15"/>
      <c r="F104" s="15">
        <v>19237.200000000004</v>
      </c>
      <c r="G104" s="17">
        <f t="shared" si="13"/>
        <v>1716198.773820003</v>
      </c>
    </row>
    <row r="105" spans="1:7" x14ac:dyDescent="0.25">
      <c r="A105" s="18">
        <v>45455</v>
      </c>
      <c r="B105" s="27">
        <v>35730415209</v>
      </c>
      <c r="C105" s="20" t="s">
        <v>162</v>
      </c>
      <c r="D105" s="21" t="s">
        <v>163</v>
      </c>
      <c r="E105" s="15"/>
      <c r="F105" s="15">
        <v>140940</v>
      </c>
      <c r="G105" s="17">
        <f t="shared" si="13"/>
        <v>1575258.773820003</v>
      </c>
    </row>
    <row r="106" spans="1:7" x14ac:dyDescent="0.25">
      <c r="A106" s="18">
        <v>45455</v>
      </c>
      <c r="B106" s="27">
        <v>35730513823</v>
      </c>
      <c r="C106" s="21" t="s">
        <v>164</v>
      </c>
      <c r="D106" s="20" t="s">
        <v>165</v>
      </c>
      <c r="E106" s="15"/>
      <c r="F106" s="15">
        <v>47072.5</v>
      </c>
      <c r="G106" s="17">
        <f t="shared" si="13"/>
        <v>1528186.273820003</v>
      </c>
    </row>
    <row r="107" spans="1:7" x14ac:dyDescent="0.25">
      <c r="A107" s="12">
        <v>45456</v>
      </c>
      <c r="B107" s="13" t="s">
        <v>166</v>
      </c>
      <c r="C107" s="25" t="s">
        <v>60</v>
      </c>
      <c r="D107" s="26" t="s">
        <v>61</v>
      </c>
      <c r="E107" s="15">
        <v>2100</v>
      </c>
      <c r="F107" s="15"/>
      <c r="G107" s="17">
        <f t="shared" ref="G107:G110" si="14">+G106+E107</f>
        <v>1530286.273820003</v>
      </c>
    </row>
    <row r="108" spans="1:7" x14ac:dyDescent="0.25">
      <c r="A108" s="12">
        <v>45456</v>
      </c>
      <c r="B108" s="13" t="s">
        <v>167</v>
      </c>
      <c r="C108" s="25" t="s">
        <v>60</v>
      </c>
      <c r="D108" s="26" t="s">
        <v>61</v>
      </c>
      <c r="E108" s="15">
        <v>8000</v>
      </c>
      <c r="F108" s="15"/>
      <c r="G108" s="17">
        <f t="shared" si="14"/>
        <v>1538286.273820003</v>
      </c>
    </row>
    <row r="109" spans="1:7" x14ac:dyDescent="0.25">
      <c r="A109" s="12">
        <v>45456</v>
      </c>
      <c r="B109" s="13" t="s">
        <v>168</v>
      </c>
      <c r="C109" s="14" t="s">
        <v>64</v>
      </c>
      <c r="D109" s="14" t="s">
        <v>64</v>
      </c>
      <c r="E109" s="15">
        <v>2050</v>
      </c>
      <c r="F109" s="15"/>
      <c r="G109" s="17">
        <f t="shared" si="14"/>
        <v>1540336.273820003</v>
      </c>
    </row>
    <row r="110" spans="1:7" x14ac:dyDescent="0.25">
      <c r="A110" s="12">
        <v>45456</v>
      </c>
      <c r="B110" s="13" t="s">
        <v>169</v>
      </c>
      <c r="C110" s="14" t="s">
        <v>64</v>
      </c>
      <c r="D110" s="14" t="s">
        <v>64</v>
      </c>
      <c r="E110" s="15">
        <v>19700</v>
      </c>
      <c r="F110" s="15"/>
      <c r="G110" s="17">
        <f t="shared" si="14"/>
        <v>1560036.273820003</v>
      </c>
    </row>
    <row r="111" spans="1:7" x14ac:dyDescent="0.25">
      <c r="A111" s="12">
        <v>45456</v>
      </c>
      <c r="B111" s="13" t="s">
        <v>170</v>
      </c>
      <c r="C111" s="14" t="s">
        <v>98</v>
      </c>
      <c r="D111" s="14" t="s">
        <v>171</v>
      </c>
      <c r="E111" s="15"/>
      <c r="F111" s="15">
        <v>34607.69</v>
      </c>
      <c r="G111" s="17">
        <f t="shared" ref="G111:G113" si="15">+G110-F111</f>
        <v>1525428.5838200031</v>
      </c>
    </row>
    <row r="112" spans="1:7" x14ac:dyDescent="0.25">
      <c r="A112" s="12">
        <v>45456</v>
      </c>
      <c r="B112" s="27">
        <v>35744947318</v>
      </c>
      <c r="C112" s="20" t="s">
        <v>172</v>
      </c>
      <c r="D112" s="20" t="s">
        <v>173</v>
      </c>
      <c r="E112" s="15"/>
      <c r="F112" s="15">
        <v>7350</v>
      </c>
      <c r="G112" s="17">
        <f t="shared" si="15"/>
        <v>1518078.5838200031</v>
      </c>
    </row>
    <row r="113" spans="1:7" x14ac:dyDescent="0.25">
      <c r="A113" s="12">
        <v>45456</v>
      </c>
      <c r="B113" s="27">
        <v>35745009806</v>
      </c>
      <c r="C113" s="20" t="s">
        <v>174</v>
      </c>
      <c r="D113" s="20" t="s">
        <v>175</v>
      </c>
      <c r="E113" s="15"/>
      <c r="F113" s="15">
        <v>72808.2</v>
      </c>
      <c r="G113" s="17">
        <f t="shared" si="15"/>
        <v>1445270.3838200031</v>
      </c>
    </row>
    <row r="114" spans="1:7" x14ac:dyDescent="0.25">
      <c r="A114" s="36">
        <v>45457</v>
      </c>
      <c r="B114" s="22">
        <v>90060343</v>
      </c>
      <c r="C114" s="14" t="s">
        <v>64</v>
      </c>
      <c r="D114" s="14" t="s">
        <v>64</v>
      </c>
      <c r="E114" s="15">
        <v>18745</v>
      </c>
      <c r="F114" s="15"/>
      <c r="G114" s="17">
        <f t="shared" ref="G114:G118" si="16">+G113+E114</f>
        <v>1464015.3838200031</v>
      </c>
    </row>
    <row r="115" spans="1:7" x14ac:dyDescent="0.25">
      <c r="A115" s="36">
        <v>45457</v>
      </c>
      <c r="B115" s="22">
        <v>90060349</v>
      </c>
      <c r="C115" s="14" t="s">
        <v>64</v>
      </c>
      <c r="D115" s="14" t="s">
        <v>64</v>
      </c>
      <c r="E115" s="15">
        <v>2490</v>
      </c>
      <c r="F115" s="15"/>
      <c r="G115" s="17">
        <f t="shared" si="16"/>
        <v>1466505.3838200031</v>
      </c>
    </row>
    <row r="116" spans="1:7" x14ac:dyDescent="0.25">
      <c r="A116" s="36">
        <v>45457</v>
      </c>
      <c r="B116" s="22">
        <v>90060349</v>
      </c>
      <c r="C116" s="25" t="s">
        <v>60</v>
      </c>
      <c r="D116" s="26" t="s">
        <v>61</v>
      </c>
      <c r="E116" s="15">
        <v>7400</v>
      </c>
      <c r="F116" s="15"/>
      <c r="G116" s="17">
        <f t="shared" si="16"/>
        <v>1473905.3838200031</v>
      </c>
    </row>
    <row r="117" spans="1:7" x14ac:dyDescent="0.25">
      <c r="A117" s="36">
        <v>45457</v>
      </c>
      <c r="B117" s="22">
        <v>90060352</v>
      </c>
      <c r="C117" s="25" t="s">
        <v>60</v>
      </c>
      <c r="D117" s="26" t="s">
        <v>61</v>
      </c>
      <c r="E117" s="15">
        <v>4700</v>
      </c>
      <c r="F117" s="15"/>
      <c r="G117" s="17">
        <f t="shared" si="16"/>
        <v>1478605.3838200031</v>
      </c>
    </row>
    <row r="118" spans="1:7" x14ac:dyDescent="0.25">
      <c r="A118" s="36">
        <v>45457</v>
      </c>
      <c r="B118" s="13" t="s">
        <v>176</v>
      </c>
      <c r="C118" s="25" t="s">
        <v>13</v>
      </c>
      <c r="D118" s="26" t="s">
        <v>115</v>
      </c>
      <c r="E118" s="15">
        <v>122999.59</v>
      </c>
      <c r="F118" s="15"/>
      <c r="G118" s="17">
        <f t="shared" si="16"/>
        <v>1601604.9738200032</v>
      </c>
    </row>
    <row r="119" spans="1:7" x14ac:dyDescent="0.25">
      <c r="A119" s="36">
        <v>45460</v>
      </c>
      <c r="B119" s="27">
        <v>35796754873</v>
      </c>
      <c r="C119" s="24" t="s">
        <v>177</v>
      </c>
      <c r="D119" s="21" t="s">
        <v>178</v>
      </c>
      <c r="E119" s="15"/>
      <c r="F119" s="15">
        <v>450976.55</v>
      </c>
      <c r="G119" s="17">
        <f t="shared" ref="G119:G121" si="17">+G118-F119</f>
        <v>1150628.4238200032</v>
      </c>
    </row>
    <row r="120" spans="1:7" x14ac:dyDescent="0.25">
      <c r="A120" s="36">
        <v>45460</v>
      </c>
      <c r="B120" s="27">
        <v>35796808785</v>
      </c>
      <c r="C120" s="21" t="s">
        <v>179</v>
      </c>
      <c r="D120" s="20" t="s">
        <v>180</v>
      </c>
      <c r="E120" s="15"/>
      <c r="F120" s="15">
        <v>331835</v>
      </c>
      <c r="G120" s="17">
        <f t="shared" si="17"/>
        <v>818793.42382000317</v>
      </c>
    </row>
    <row r="121" spans="1:7" x14ac:dyDescent="0.25">
      <c r="A121" s="36">
        <v>45460</v>
      </c>
      <c r="B121" s="27">
        <v>35796952490</v>
      </c>
      <c r="C121" s="37" t="s">
        <v>181</v>
      </c>
      <c r="D121" s="21" t="s">
        <v>182</v>
      </c>
      <c r="E121" s="15"/>
      <c r="F121" s="15">
        <v>28500</v>
      </c>
      <c r="G121" s="17">
        <f t="shared" si="17"/>
        <v>790293.42382000317</v>
      </c>
    </row>
    <row r="122" spans="1:7" x14ac:dyDescent="0.25">
      <c r="A122" s="36">
        <v>45460</v>
      </c>
      <c r="B122" s="13" t="s">
        <v>183</v>
      </c>
      <c r="C122" s="37" t="s">
        <v>13</v>
      </c>
      <c r="D122" s="21" t="s">
        <v>114</v>
      </c>
      <c r="E122" s="15">
        <v>75552.14</v>
      </c>
      <c r="F122" s="15"/>
      <c r="G122" s="17">
        <f t="shared" ref="G122:G135" si="18">+G121+E122</f>
        <v>865845.56382000318</v>
      </c>
    </row>
    <row r="123" spans="1:7" x14ac:dyDescent="0.25">
      <c r="A123" s="36">
        <v>45460</v>
      </c>
      <c r="B123" s="22">
        <v>90020803</v>
      </c>
      <c r="C123" s="14" t="s">
        <v>64</v>
      </c>
      <c r="D123" s="14" t="s">
        <v>64</v>
      </c>
      <c r="E123" s="15">
        <v>23580</v>
      </c>
      <c r="F123" s="15"/>
      <c r="G123" s="17">
        <f t="shared" si="18"/>
        <v>889425.56382000318</v>
      </c>
    </row>
    <row r="124" spans="1:7" x14ac:dyDescent="0.25">
      <c r="A124" s="36">
        <v>45460</v>
      </c>
      <c r="B124" s="19" t="s">
        <v>184</v>
      </c>
      <c r="C124" s="25" t="s">
        <v>60</v>
      </c>
      <c r="D124" s="26" t="s">
        <v>61</v>
      </c>
      <c r="E124" s="15">
        <v>2100</v>
      </c>
      <c r="F124" s="15"/>
      <c r="G124" s="17">
        <f t="shared" si="18"/>
        <v>891525.56382000318</v>
      </c>
    </row>
    <row r="125" spans="1:7" x14ac:dyDescent="0.25">
      <c r="A125" s="36">
        <v>45460</v>
      </c>
      <c r="B125" s="19" t="s">
        <v>185</v>
      </c>
      <c r="C125" s="25" t="s">
        <v>60</v>
      </c>
      <c r="D125" s="26" t="s">
        <v>61</v>
      </c>
      <c r="E125" s="15">
        <v>5210</v>
      </c>
      <c r="F125" s="15"/>
      <c r="G125" s="17">
        <f t="shared" si="18"/>
        <v>896735.56382000318</v>
      </c>
    </row>
    <row r="126" spans="1:7" x14ac:dyDescent="0.25">
      <c r="A126" s="36">
        <v>45460</v>
      </c>
      <c r="B126" s="27">
        <v>90020812</v>
      </c>
      <c r="C126" s="25" t="s">
        <v>60</v>
      </c>
      <c r="D126" s="26" t="s">
        <v>61</v>
      </c>
      <c r="E126" s="15">
        <v>1990</v>
      </c>
      <c r="F126" s="15"/>
      <c r="G126" s="17">
        <f t="shared" si="18"/>
        <v>898725.56382000318</v>
      </c>
    </row>
    <row r="127" spans="1:7" x14ac:dyDescent="0.25">
      <c r="A127" s="36">
        <v>45460</v>
      </c>
      <c r="B127" s="13" t="s">
        <v>186</v>
      </c>
      <c r="C127" s="25" t="s">
        <v>13</v>
      </c>
      <c r="D127" s="26" t="s">
        <v>187</v>
      </c>
      <c r="E127" s="15">
        <v>4255.5</v>
      </c>
      <c r="F127" s="15"/>
      <c r="G127" s="17">
        <f t="shared" si="18"/>
        <v>902981.06382000318</v>
      </c>
    </row>
    <row r="128" spans="1:7" x14ac:dyDescent="0.25">
      <c r="A128" s="36">
        <v>45461</v>
      </c>
      <c r="B128" s="27">
        <v>90050712</v>
      </c>
      <c r="C128" s="25" t="s">
        <v>60</v>
      </c>
      <c r="D128" s="26" t="s">
        <v>61</v>
      </c>
      <c r="E128" s="15">
        <v>21395</v>
      </c>
      <c r="F128" s="15"/>
      <c r="G128" s="17">
        <f t="shared" si="18"/>
        <v>924376.06382000318</v>
      </c>
    </row>
    <row r="129" spans="1:7" x14ac:dyDescent="0.25">
      <c r="A129" s="36">
        <v>45461</v>
      </c>
      <c r="B129" s="27">
        <v>90050715</v>
      </c>
      <c r="C129" s="25" t="s">
        <v>60</v>
      </c>
      <c r="D129" s="26" t="s">
        <v>61</v>
      </c>
      <c r="E129" s="15">
        <v>4800</v>
      </c>
      <c r="F129" s="15"/>
      <c r="G129" s="17">
        <f t="shared" si="18"/>
        <v>929176.06382000318</v>
      </c>
    </row>
    <row r="130" spans="1:7" x14ac:dyDescent="0.25">
      <c r="A130" s="36">
        <v>45461</v>
      </c>
      <c r="B130" s="27">
        <v>90050718</v>
      </c>
      <c r="C130" s="14" t="s">
        <v>64</v>
      </c>
      <c r="D130" s="14" t="s">
        <v>64</v>
      </c>
      <c r="E130" s="15">
        <v>2540</v>
      </c>
      <c r="F130" s="15"/>
      <c r="G130" s="17">
        <f t="shared" si="18"/>
        <v>931716.06382000318</v>
      </c>
    </row>
    <row r="131" spans="1:7" x14ac:dyDescent="0.25">
      <c r="A131" s="36">
        <v>45461</v>
      </c>
      <c r="B131" s="27">
        <v>90050721</v>
      </c>
      <c r="C131" s="14" t="s">
        <v>64</v>
      </c>
      <c r="D131" s="14" t="s">
        <v>64</v>
      </c>
      <c r="E131" s="15">
        <v>18975</v>
      </c>
      <c r="F131" s="38"/>
      <c r="G131" s="17">
        <f t="shared" si="18"/>
        <v>950691.06382000318</v>
      </c>
    </row>
    <row r="132" spans="1:7" x14ac:dyDescent="0.25">
      <c r="A132" s="36">
        <v>45462</v>
      </c>
      <c r="B132" s="22">
        <v>90060512</v>
      </c>
      <c r="C132" s="14" t="s">
        <v>64</v>
      </c>
      <c r="D132" s="14" t="s">
        <v>64</v>
      </c>
      <c r="E132" s="15">
        <v>18860</v>
      </c>
      <c r="F132" s="15"/>
      <c r="G132" s="17">
        <f t="shared" si="18"/>
        <v>969551.06382000318</v>
      </c>
    </row>
    <row r="133" spans="1:7" x14ac:dyDescent="0.25">
      <c r="A133" s="36">
        <v>45462</v>
      </c>
      <c r="B133" s="22">
        <v>90060515</v>
      </c>
      <c r="C133" s="14" t="s">
        <v>64</v>
      </c>
      <c r="D133" s="14" t="s">
        <v>64</v>
      </c>
      <c r="E133" s="15">
        <v>2880</v>
      </c>
      <c r="F133" s="15"/>
      <c r="G133" s="17">
        <f t="shared" si="18"/>
        <v>972431.06382000318</v>
      </c>
    </row>
    <row r="134" spans="1:7" x14ac:dyDescent="0.25">
      <c r="A134" s="36">
        <v>45462</v>
      </c>
      <c r="B134" s="22">
        <v>90060518</v>
      </c>
      <c r="C134" s="25" t="s">
        <v>60</v>
      </c>
      <c r="D134" s="26" t="s">
        <v>61</v>
      </c>
      <c r="E134" s="15">
        <v>2100</v>
      </c>
      <c r="F134" s="15"/>
      <c r="G134" s="17">
        <f t="shared" si="18"/>
        <v>974531.06382000318</v>
      </c>
    </row>
    <row r="135" spans="1:7" x14ac:dyDescent="0.25">
      <c r="A135" s="36">
        <v>45462</v>
      </c>
      <c r="B135" s="22">
        <v>90060521</v>
      </c>
      <c r="C135" s="25" t="s">
        <v>60</v>
      </c>
      <c r="D135" s="26" t="s">
        <v>61</v>
      </c>
      <c r="E135" s="15">
        <v>530</v>
      </c>
      <c r="F135" s="15"/>
      <c r="G135" s="17">
        <f t="shared" si="18"/>
        <v>975061.06382000318</v>
      </c>
    </row>
    <row r="136" spans="1:7" x14ac:dyDescent="0.25">
      <c r="A136" s="36">
        <v>45463</v>
      </c>
      <c r="B136" s="27">
        <v>35846244447</v>
      </c>
      <c r="C136" s="24" t="s">
        <v>188</v>
      </c>
      <c r="D136" s="21" t="s">
        <v>189</v>
      </c>
      <c r="E136" s="15"/>
      <c r="F136" s="15">
        <v>42390</v>
      </c>
      <c r="G136" s="17">
        <f t="shared" ref="G136:G137" si="19">+G135-F136</f>
        <v>932671.06382000318</v>
      </c>
    </row>
    <row r="137" spans="1:7" x14ac:dyDescent="0.25">
      <c r="A137" s="36">
        <v>45463</v>
      </c>
      <c r="B137" s="39">
        <v>35846297899</v>
      </c>
      <c r="C137" s="35" t="s">
        <v>143</v>
      </c>
      <c r="D137" s="20" t="s">
        <v>190</v>
      </c>
      <c r="E137" s="15"/>
      <c r="F137" s="15">
        <v>7650</v>
      </c>
      <c r="G137" s="17">
        <f t="shared" si="19"/>
        <v>925021.06382000318</v>
      </c>
    </row>
    <row r="138" spans="1:7" x14ac:dyDescent="0.25">
      <c r="A138" s="36">
        <v>45463</v>
      </c>
      <c r="B138" s="22">
        <v>90050545</v>
      </c>
      <c r="C138" s="25" t="s">
        <v>60</v>
      </c>
      <c r="D138" s="26" t="s">
        <v>61</v>
      </c>
      <c r="E138" s="15">
        <v>7700</v>
      </c>
      <c r="F138" s="15"/>
      <c r="G138" s="17">
        <f t="shared" ref="G138:G158" si="20">+G137+E138</f>
        <v>932721.06382000318</v>
      </c>
    </row>
    <row r="139" spans="1:7" x14ac:dyDescent="0.25">
      <c r="A139" s="36">
        <v>45463</v>
      </c>
      <c r="B139" s="22">
        <v>90050548</v>
      </c>
      <c r="C139" s="25" t="s">
        <v>60</v>
      </c>
      <c r="D139" s="26" t="s">
        <v>61</v>
      </c>
      <c r="E139" s="15">
        <v>6850</v>
      </c>
      <c r="F139" s="15"/>
      <c r="G139" s="17">
        <f t="shared" si="20"/>
        <v>939571.06382000318</v>
      </c>
    </row>
    <row r="140" spans="1:7" x14ac:dyDescent="0.25">
      <c r="A140" s="36">
        <v>45463</v>
      </c>
      <c r="B140" s="22">
        <v>90050551</v>
      </c>
      <c r="C140" s="14" t="s">
        <v>64</v>
      </c>
      <c r="D140" s="14" t="s">
        <v>64</v>
      </c>
      <c r="E140" s="15">
        <v>2605</v>
      </c>
      <c r="F140" s="15"/>
      <c r="G140" s="17">
        <f t="shared" si="20"/>
        <v>942176.06382000318</v>
      </c>
    </row>
    <row r="141" spans="1:7" x14ac:dyDescent="0.25">
      <c r="A141" s="36">
        <v>45463</v>
      </c>
      <c r="B141" s="22">
        <v>90050554</v>
      </c>
      <c r="C141" s="14" t="s">
        <v>64</v>
      </c>
      <c r="D141" s="14" t="s">
        <v>64</v>
      </c>
      <c r="E141" s="15">
        <v>23220</v>
      </c>
      <c r="F141" s="15"/>
      <c r="G141" s="17">
        <f t="shared" si="20"/>
        <v>965396.06382000318</v>
      </c>
    </row>
    <row r="142" spans="1:7" x14ac:dyDescent="0.25">
      <c r="A142" s="36">
        <v>45464</v>
      </c>
      <c r="B142" s="39">
        <v>35864593777</v>
      </c>
      <c r="C142" s="23" t="s">
        <v>191</v>
      </c>
      <c r="D142" s="20" t="s">
        <v>192</v>
      </c>
      <c r="E142" s="15"/>
      <c r="F142" s="15">
        <v>4900</v>
      </c>
      <c r="G142" s="17">
        <f t="shared" ref="G142" si="21">+G141-F142</f>
        <v>960496.06382000318</v>
      </c>
    </row>
    <row r="143" spans="1:7" x14ac:dyDescent="0.25">
      <c r="A143" s="36">
        <v>45464</v>
      </c>
      <c r="B143" s="27">
        <v>90020424</v>
      </c>
      <c r="C143" s="25" t="s">
        <v>60</v>
      </c>
      <c r="D143" s="26" t="s">
        <v>61</v>
      </c>
      <c r="E143" s="15">
        <v>3450</v>
      </c>
      <c r="F143" s="15"/>
      <c r="G143" s="17">
        <f t="shared" si="20"/>
        <v>963946.06382000318</v>
      </c>
    </row>
    <row r="144" spans="1:7" x14ac:dyDescent="0.25">
      <c r="A144" s="36">
        <v>45464</v>
      </c>
      <c r="B144" s="27">
        <v>90020427</v>
      </c>
      <c r="C144" s="25" t="s">
        <v>60</v>
      </c>
      <c r="D144" s="26" t="s">
        <v>61</v>
      </c>
      <c r="E144" s="15">
        <v>3200</v>
      </c>
      <c r="F144" s="15"/>
      <c r="G144" s="17">
        <f t="shared" si="20"/>
        <v>967146.06382000318</v>
      </c>
    </row>
    <row r="145" spans="1:7" x14ac:dyDescent="0.25">
      <c r="A145" s="36">
        <v>45464</v>
      </c>
      <c r="B145" s="27">
        <v>90020430</v>
      </c>
      <c r="C145" s="14" t="s">
        <v>64</v>
      </c>
      <c r="D145" s="14" t="s">
        <v>64</v>
      </c>
      <c r="E145" s="15">
        <v>1970</v>
      </c>
      <c r="F145" s="15"/>
      <c r="G145" s="17">
        <f t="shared" si="20"/>
        <v>969116.06382000318</v>
      </c>
    </row>
    <row r="146" spans="1:7" x14ac:dyDescent="0.25">
      <c r="A146" s="36">
        <v>45464</v>
      </c>
      <c r="B146" s="27">
        <v>90020433</v>
      </c>
      <c r="C146" s="14" t="s">
        <v>64</v>
      </c>
      <c r="D146" s="14" t="s">
        <v>64</v>
      </c>
      <c r="E146" s="15">
        <v>19155</v>
      </c>
      <c r="F146" s="15"/>
      <c r="G146" s="17">
        <f t="shared" si="20"/>
        <v>988271.06382000318</v>
      </c>
    </row>
    <row r="147" spans="1:7" x14ac:dyDescent="0.25">
      <c r="A147" s="36">
        <v>45467</v>
      </c>
      <c r="B147" s="27">
        <v>90060812</v>
      </c>
      <c r="C147" s="14" t="s">
        <v>64</v>
      </c>
      <c r="D147" s="14" t="s">
        <v>64</v>
      </c>
      <c r="E147" s="15">
        <v>20465</v>
      </c>
      <c r="F147" s="15"/>
      <c r="G147" s="17">
        <f t="shared" si="20"/>
        <v>1008736.0638200032</v>
      </c>
    </row>
    <row r="148" spans="1:7" x14ac:dyDescent="0.25">
      <c r="A148" s="36">
        <v>45467</v>
      </c>
      <c r="B148" s="27">
        <v>90060815</v>
      </c>
      <c r="C148" s="14" t="s">
        <v>64</v>
      </c>
      <c r="D148" s="14" t="s">
        <v>64</v>
      </c>
      <c r="E148" s="15">
        <v>2800</v>
      </c>
      <c r="F148" s="15"/>
      <c r="G148" s="17">
        <f t="shared" si="20"/>
        <v>1011536.0638200032</v>
      </c>
    </row>
    <row r="149" spans="1:7" x14ac:dyDescent="0.25">
      <c r="A149" s="36">
        <v>45467</v>
      </c>
      <c r="B149" s="27">
        <v>90060818</v>
      </c>
      <c r="C149" s="25" t="s">
        <v>60</v>
      </c>
      <c r="D149" s="26" t="s">
        <v>61</v>
      </c>
      <c r="E149" s="15">
        <v>7760</v>
      </c>
      <c r="F149" s="15"/>
      <c r="G149" s="17">
        <f t="shared" si="20"/>
        <v>1019296.0638200032</v>
      </c>
    </row>
    <row r="150" spans="1:7" x14ac:dyDescent="0.25">
      <c r="A150" s="36">
        <v>45467</v>
      </c>
      <c r="B150" s="27">
        <v>90060821</v>
      </c>
      <c r="C150" s="25" t="s">
        <v>60</v>
      </c>
      <c r="D150" s="26" t="s">
        <v>61</v>
      </c>
      <c r="E150" s="15">
        <v>1360</v>
      </c>
      <c r="F150" s="15"/>
      <c r="G150" s="17">
        <f t="shared" si="20"/>
        <v>1020656.0638200032</v>
      </c>
    </row>
    <row r="151" spans="1:7" x14ac:dyDescent="0.25">
      <c r="A151" s="36">
        <v>45468</v>
      </c>
      <c r="B151" s="27">
        <v>90050418</v>
      </c>
      <c r="C151" s="25" t="s">
        <v>60</v>
      </c>
      <c r="D151" s="26" t="s">
        <v>61</v>
      </c>
      <c r="E151" s="15">
        <v>18510</v>
      </c>
      <c r="F151" s="15"/>
      <c r="G151" s="17">
        <f t="shared" si="20"/>
        <v>1039166.0638200032</v>
      </c>
    </row>
    <row r="152" spans="1:7" x14ac:dyDescent="0.25">
      <c r="A152" s="36">
        <v>45468</v>
      </c>
      <c r="B152" s="27">
        <v>90050421</v>
      </c>
      <c r="C152" s="25" t="s">
        <v>60</v>
      </c>
      <c r="D152" s="26" t="s">
        <v>61</v>
      </c>
      <c r="E152" s="15">
        <v>13250</v>
      </c>
      <c r="F152" s="15"/>
      <c r="G152" s="17">
        <f t="shared" si="20"/>
        <v>1052416.0638200031</v>
      </c>
    </row>
    <row r="153" spans="1:7" x14ac:dyDescent="0.25">
      <c r="A153" s="36">
        <v>45468</v>
      </c>
      <c r="B153" s="27">
        <v>90050424</v>
      </c>
      <c r="C153" s="14" t="s">
        <v>64</v>
      </c>
      <c r="D153" s="14" t="s">
        <v>64</v>
      </c>
      <c r="E153" s="15">
        <v>8730</v>
      </c>
      <c r="F153" s="15"/>
      <c r="G153" s="17">
        <f t="shared" si="20"/>
        <v>1061146.0638200031</v>
      </c>
    </row>
    <row r="154" spans="1:7" x14ac:dyDescent="0.25">
      <c r="A154" s="36">
        <v>45468</v>
      </c>
      <c r="B154" s="27">
        <v>90050427</v>
      </c>
      <c r="C154" s="14" t="s">
        <v>64</v>
      </c>
      <c r="D154" s="14" t="s">
        <v>64</v>
      </c>
      <c r="E154" s="15">
        <v>23210</v>
      </c>
      <c r="F154" s="15"/>
      <c r="G154" s="17">
        <f t="shared" si="20"/>
        <v>1084356.0638200031</v>
      </c>
    </row>
    <row r="155" spans="1:7" x14ac:dyDescent="0.25">
      <c r="A155" s="36">
        <v>45469</v>
      </c>
      <c r="B155" s="22">
        <v>90060430</v>
      </c>
      <c r="C155" s="14" t="s">
        <v>64</v>
      </c>
      <c r="D155" s="14" t="s">
        <v>64</v>
      </c>
      <c r="E155" s="15">
        <v>20580</v>
      </c>
      <c r="F155" s="15"/>
      <c r="G155" s="17">
        <f t="shared" si="20"/>
        <v>1104936.0638200031</v>
      </c>
    </row>
    <row r="156" spans="1:7" x14ac:dyDescent="0.25">
      <c r="A156" s="36">
        <v>45469</v>
      </c>
      <c r="B156" s="22">
        <v>90060433</v>
      </c>
      <c r="C156" s="14" t="s">
        <v>64</v>
      </c>
      <c r="D156" s="14" t="s">
        <v>64</v>
      </c>
      <c r="E156" s="15">
        <v>8630</v>
      </c>
      <c r="F156" s="15"/>
      <c r="G156" s="17">
        <f t="shared" si="20"/>
        <v>1113566.0638200031</v>
      </c>
    </row>
    <row r="157" spans="1:7" x14ac:dyDescent="0.25">
      <c r="A157" s="36">
        <v>45469</v>
      </c>
      <c r="B157" s="22">
        <v>90060436</v>
      </c>
      <c r="C157" s="25" t="s">
        <v>60</v>
      </c>
      <c r="D157" s="26" t="s">
        <v>61</v>
      </c>
      <c r="E157" s="15">
        <v>2900</v>
      </c>
      <c r="F157" s="15"/>
      <c r="G157" s="17">
        <f t="shared" si="20"/>
        <v>1116466.0638200031</v>
      </c>
    </row>
    <row r="158" spans="1:7" x14ac:dyDescent="0.25">
      <c r="A158" s="36">
        <v>45469</v>
      </c>
      <c r="B158" s="22">
        <v>90060439</v>
      </c>
      <c r="C158" s="25" t="s">
        <v>60</v>
      </c>
      <c r="D158" s="26" t="s">
        <v>61</v>
      </c>
      <c r="E158" s="15">
        <v>11720</v>
      </c>
      <c r="F158" s="15"/>
      <c r="G158" s="17">
        <f t="shared" si="20"/>
        <v>1128186.0638200031</v>
      </c>
    </row>
    <row r="159" spans="1:7" x14ac:dyDescent="0.25">
      <c r="A159" s="36">
        <v>45470</v>
      </c>
      <c r="B159" s="27">
        <v>35666340549</v>
      </c>
      <c r="C159" s="24" t="s">
        <v>193</v>
      </c>
      <c r="D159" s="21" t="s">
        <v>194</v>
      </c>
      <c r="E159" s="15"/>
      <c r="F159" s="15">
        <v>67034.8</v>
      </c>
      <c r="G159" s="17">
        <f t="shared" ref="G159:G165" si="22">+G158-F159</f>
        <v>1061151.263820003</v>
      </c>
    </row>
    <row r="160" spans="1:7" x14ac:dyDescent="0.25">
      <c r="A160" s="36">
        <v>45470</v>
      </c>
      <c r="B160" s="27">
        <v>35966460422</v>
      </c>
      <c r="C160" s="24" t="s">
        <v>195</v>
      </c>
      <c r="D160" s="20" t="s">
        <v>196</v>
      </c>
      <c r="E160" s="15"/>
      <c r="F160" s="15">
        <v>6780</v>
      </c>
      <c r="G160" s="17">
        <f t="shared" si="22"/>
        <v>1054371.263820003</v>
      </c>
    </row>
    <row r="161" spans="1:7" x14ac:dyDescent="0.25">
      <c r="A161" s="36">
        <v>45470</v>
      </c>
      <c r="B161" s="27">
        <v>35966536663</v>
      </c>
      <c r="C161" s="40" t="s">
        <v>197</v>
      </c>
      <c r="D161" s="21" t="s">
        <v>198</v>
      </c>
      <c r="E161" s="15"/>
      <c r="F161" s="15">
        <v>91946.57</v>
      </c>
      <c r="G161" s="17">
        <f t="shared" si="22"/>
        <v>962424.69382000295</v>
      </c>
    </row>
    <row r="162" spans="1:7" x14ac:dyDescent="0.25">
      <c r="A162" s="36">
        <v>45470</v>
      </c>
      <c r="B162" s="27">
        <v>35966610591</v>
      </c>
      <c r="C162" s="24" t="s">
        <v>199</v>
      </c>
      <c r="D162" s="21" t="s">
        <v>200</v>
      </c>
      <c r="E162" s="15"/>
      <c r="F162" s="15">
        <v>152576.79999999999</v>
      </c>
      <c r="G162" s="17">
        <f t="shared" si="22"/>
        <v>809847.89382000291</v>
      </c>
    </row>
    <row r="163" spans="1:7" x14ac:dyDescent="0.25">
      <c r="A163" s="36">
        <v>45470</v>
      </c>
      <c r="B163" s="27">
        <v>35966653528</v>
      </c>
      <c r="C163" s="37" t="s">
        <v>181</v>
      </c>
      <c r="D163" s="21" t="s">
        <v>201</v>
      </c>
      <c r="E163" s="15"/>
      <c r="F163" s="15">
        <v>14250</v>
      </c>
      <c r="G163" s="17">
        <f t="shared" si="22"/>
        <v>795597.89382000291</v>
      </c>
    </row>
    <row r="164" spans="1:7" x14ac:dyDescent="0.25">
      <c r="A164" s="36">
        <v>45470</v>
      </c>
      <c r="B164" s="27">
        <v>35966968673</v>
      </c>
      <c r="C164" s="24" t="s">
        <v>202</v>
      </c>
      <c r="D164" s="20" t="s">
        <v>203</v>
      </c>
      <c r="E164" s="15"/>
      <c r="F164" s="15">
        <v>117000</v>
      </c>
      <c r="G164" s="17">
        <f t="shared" si="22"/>
        <v>678597.89382000291</v>
      </c>
    </row>
    <row r="165" spans="1:7" x14ac:dyDescent="0.25">
      <c r="A165" s="36">
        <v>45470</v>
      </c>
      <c r="B165" s="27">
        <v>35968134384</v>
      </c>
      <c r="C165" s="23" t="s">
        <v>204</v>
      </c>
      <c r="D165" s="21" t="s">
        <v>205</v>
      </c>
      <c r="E165" s="15"/>
      <c r="F165" s="15">
        <v>5586</v>
      </c>
      <c r="G165" s="17">
        <f t="shared" si="22"/>
        <v>673011.89382000291</v>
      </c>
    </row>
    <row r="166" spans="1:7" x14ac:dyDescent="0.25">
      <c r="A166" s="36">
        <v>45470</v>
      </c>
      <c r="B166" s="22">
        <v>90010290</v>
      </c>
      <c r="C166" s="25" t="s">
        <v>60</v>
      </c>
      <c r="D166" s="26" t="s">
        <v>61</v>
      </c>
      <c r="E166" s="15">
        <v>18960</v>
      </c>
      <c r="F166" s="15"/>
      <c r="G166" s="17">
        <f t="shared" ref="G166:G176" si="23">+G165+E166</f>
        <v>691971.89382000291</v>
      </c>
    </row>
    <row r="167" spans="1:7" x14ac:dyDescent="0.25">
      <c r="A167" s="36">
        <v>45470</v>
      </c>
      <c r="B167" s="22">
        <v>90010294</v>
      </c>
      <c r="C167" s="25" t="s">
        <v>60</v>
      </c>
      <c r="D167" s="26" t="s">
        <v>61</v>
      </c>
      <c r="E167" s="15">
        <v>5000</v>
      </c>
      <c r="F167" s="15"/>
      <c r="G167" s="17">
        <f t="shared" si="23"/>
        <v>696971.89382000291</v>
      </c>
    </row>
    <row r="168" spans="1:7" x14ac:dyDescent="0.25">
      <c r="A168" s="36">
        <v>45470</v>
      </c>
      <c r="B168" s="22">
        <v>90010297</v>
      </c>
      <c r="C168" s="14" t="s">
        <v>64</v>
      </c>
      <c r="D168" s="14" t="s">
        <v>64</v>
      </c>
      <c r="E168" s="15">
        <v>7930</v>
      </c>
      <c r="F168" s="15"/>
      <c r="G168" s="17">
        <f t="shared" si="23"/>
        <v>704901.89382000291</v>
      </c>
    </row>
    <row r="169" spans="1:7" x14ac:dyDescent="0.25">
      <c r="A169" s="36">
        <v>45470</v>
      </c>
      <c r="B169" s="22">
        <v>90010300</v>
      </c>
      <c r="C169" s="14" t="s">
        <v>64</v>
      </c>
      <c r="D169" s="14" t="s">
        <v>64</v>
      </c>
      <c r="E169" s="15">
        <v>20525</v>
      </c>
      <c r="F169" s="15"/>
      <c r="G169" s="17">
        <f t="shared" si="23"/>
        <v>725426.89382000291</v>
      </c>
    </row>
    <row r="170" spans="1:7" x14ac:dyDescent="0.25">
      <c r="A170" s="36">
        <v>45470</v>
      </c>
      <c r="B170" s="13" t="s">
        <v>206</v>
      </c>
      <c r="C170" s="14" t="s">
        <v>13</v>
      </c>
      <c r="D170" s="14" t="s">
        <v>207</v>
      </c>
      <c r="E170" s="15">
        <v>220091.03</v>
      </c>
      <c r="F170" s="15"/>
      <c r="G170" s="17">
        <f t="shared" si="23"/>
        <v>945517.92382000294</v>
      </c>
    </row>
    <row r="171" spans="1:7" x14ac:dyDescent="0.25">
      <c r="A171" s="36">
        <v>45470</v>
      </c>
      <c r="B171" s="13" t="s">
        <v>208</v>
      </c>
      <c r="C171" s="14" t="s">
        <v>13</v>
      </c>
      <c r="D171" s="14" t="s">
        <v>209</v>
      </c>
      <c r="E171" s="15">
        <v>36084</v>
      </c>
      <c r="F171" s="15"/>
      <c r="G171" s="17">
        <f t="shared" si="23"/>
        <v>981601.92382000294</v>
      </c>
    </row>
    <row r="172" spans="1:7" x14ac:dyDescent="0.25">
      <c r="A172" s="36">
        <v>45471</v>
      </c>
      <c r="B172" s="27">
        <v>35989412512</v>
      </c>
      <c r="C172" s="23" t="s">
        <v>210</v>
      </c>
      <c r="D172" s="21" t="s">
        <v>211</v>
      </c>
      <c r="E172" s="15"/>
      <c r="F172" s="15">
        <v>148194</v>
      </c>
      <c r="G172" s="17">
        <f t="shared" ref="G172" si="24">+G171-F172</f>
        <v>833407.92382000294</v>
      </c>
    </row>
    <row r="173" spans="1:7" x14ac:dyDescent="0.25">
      <c r="A173" s="36">
        <v>45471</v>
      </c>
      <c r="B173" s="22">
        <v>700020416</v>
      </c>
      <c r="C173" s="14" t="s">
        <v>64</v>
      </c>
      <c r="D173" s="14" t="s">
        <v>64</v>
      </c>
      <c r="E173" s="15">
        <v>16910</v>
      </c>
      <c r="F173" s="15"/>
      <c r="G173" s="17">
        <f t="shared" si="23"/>
        <v>850317.92382000294</v>
      </c>
    </row>
    <row r="174" spans="1:7" x14ac:dyDescent="0.25">
      <c r="A174" s="36">
        <v>45471</v>
      </c>
      <c r="B174" s="22">
        <v>700020419</v>
      </c>
      <c r="C174" s="25" t="s">
        <v>60</v>
      </c>
      <c r="D174" s="26" t="s">
        <v>61</v>
      </c>
      <c r="E174" s="15">
        <v>3850</v>
      </c>
      <c r="F174" s="15"/>
      <c r="G174" s="17">
        <f t="shared" si="23"/>
        <v>854167.92382000294</v>
      </c>
    </row>
    <row r="175" spans="1:7" x14ac:dyDescent="0.25">
      <c r="A175" s="36">
        <v>45471</v>
      </c>
      <c r="B175" s="22">
        <v>700020422</v>
      </c>
      <c r="C175" s="25" t="s">
        <v>60</v>
      </c>
      <c r="D175" s="26" t="s">
        <v>61</v>
      </c>
      <c r="E175" s="15">
        <v>2500</v>
      </c>
      <c r="F175" s="15"/>
      <c r="G175" s="17">
        <f t="shared" si="23"/>
        <v>856667.92382000294</v>
      </c>
    </row>
    <row r="176" spans="1:7" x14ac:dyDescent="0.25">
      <c r="A176" s="36">
        <v>45471</v>
      </c>
      <c r="B176" s="41">
        <v>700020425</v>
      </c>
      <c r="C176" s="14" t="s">
        <v>64</v>
      </c>
      <c r="D176" s="14" t="s">
        <v>64</v>
      </c>
      <c r="E176" s="15">
        <v>6685</v>
      </c>
      <c r="F176" s="31"/>
      <c r="G176" s="17">
        <f t="shared" si="23"/>
        <v>863352.92382000294</v>
      </c>
    </row>
    <row r="177" spans="1:7" x14ac:dyDescent="0.25">
      <c r="A177" s="36">
        <v>45471</v>
      </c>
      <c r="B177" s="27">
        <v>401010062</v>
      </c>
      <c r="C177" s="24" t="s">
        <v>212</v>
      </c>
      <c r="D177" s="20" t="s">
        <v>213</v>
      </c>
      <c r="E177" s="15"/>
      <c r="F177" s="15">
        <v>18916.02</v>
      </c>
      <c r="G177" s="17">
        <f t="shared" ref="G177" si="25">+G176-F177</f>
        <v>844436.90382000292</v>
      </c>
    </row>
    <row r="178" spans="1:7" ht="15.75" thickBot="1" x14ac:dyDescent="0.3">
      <c r="A178" s="42"/>
      <c r="B178" s="43"/>
      <c r="C178" s="44"/>
      <c r="D178" s="44"/>
      <c r="E178" s="45">
        <f>SUM(E6:E177)</f>
        <v>13293071.6</v>
      </c>
      <c r="F178" s="45">
        <f>SUM(F6:F177)</f>
        <v>12647478.75</v>
      </c>
      <c r="G178" s="46"/>
    </row>
    <row r="179" spans="1:7" x14ac:dyDescent="0.25">
      <c r="A179" s="47"/>
      <c r="B179" s="48"/>
      <c r="C179" s="49"/>
      <c r="D179" s="49"/>
      <c r="E179" s="50"/>
      <c r="F179" s="50"/>
      <c r="G179" s="51"/>
    </row>
    <row r="180" spans="1:7" x14ac:dyDescent="0.25">
      <c r="A180" s="47"/>
      <c r="B180" s="48"/>
      <c r="C180" s="49"/>
      <c r="D180" s="49"/>
      <c r="E180" s="50"/>
      <c r="F180" s="50"/>
      <c r="G180" s="51"/>
    </row>
    <row r="181" spans="1:7" x14ac:dyDescent="0.25">
      <c r="A181" s="52"/>
      <c r="B181" s="53" t="s">
        <v>214</v>
      </c>
      <c r="C181" s="52"/>
      <c r="D181" s="53" t="s">
        <v>215</v>
      </c>
      <c r="E181" s="52"/>
      <c r="F181" s="53" t="s">
        <v>220</v>
      </c>
      <c r="G181" s="52"/>
    </row>
    <row r="182" spans="1:7" x14ac:dyDescent="0.25">
      <c r="A182" s="52"/>
      <c r="B182" s="53" t="s">
        <v>216</v>
      </c>
      <c r="C182" s="52"/>
      <c r="D182" s="53" t="s">
        <v>217</v>
      </c>
      <c r="E182" s="52"/>
      <c r="F182" s="53" t="s">
        <v>221</v>
      </c>
      <c r="G182" s="52"/>
    </row>
    <row r="183" spans="1:7" x14ac:dyDescent="0.25">
      <c r="A183" s="52"/>
      <c r="B183" s="53" t="s">
        <v>218</v>
      </c>
      <c r="C183" s="52"/>
      <c r="D183" s="53" t="s">
        <v>219</v>
      </c>
      <c r="E183" s="52"/>
      <c r="F183" s="53" t="s">
        <v>222</v>
      </c>
      <c r="G183" s="52"/>
    </row>
    <row r="184" spans="1:7" x14ac:dyDescent="0.25">
      <c r="A184" s="52"/>
      <c r="B184" s="53"/>
      <c r="C184" s="52"/>
      <c r="D184" s="52"/>
      <c r="E184" s="52"/>
      <c r="F184" s="52"/>
      <c r="G184" s="52"/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6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COMUNICACION</cp:lastModifiedBy>
  <cp:lastPrinted>2024-07-15T19:28:06Z</cp:lastPrinted>
  <dcterms:created xsi:type="dcterms:W3CDTF">2024-07-15T19:06:26Z</dcterms:created>
  <dcterms:modified xsi:type="dcterms:W3CDTF">2024-07-15T19:34:36Z</dcterms:modified>
</cp:coreProperties>
</file>