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marzo 2024\"/>
    </mc:Choice>
  </mc:AlternateContent>
  <xr:revisionPtr revIDLastSave="0" documentId="13_ncr:1_{5613F9D9-9B23-4C38-B1BB-0C42686CE4A9}" xr6:coauthVersionLast="47" xr6:coauthVersionMax="47" xr10:uidLastSave="{00000000-0000-0000-0000-000000000000}"/>
  <bookViews>
    <workbookView xWindow="-120" yWindow="-120" windowWidth="15600" windowHeight="11160" xr2:uid="{BED526ED-89B8-4AAD-8ECC-FB337258B20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0" i="1" l="1"/>
  <c r="E150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</calcChain>
</file>

<file path=xl/sharedStrings.xml><?xml version="1.0" encoding="utf-8"?>
<sst xmlns="http://schemas.openxmlformats.org/spreadsheetml/2006/main" count="362" uniqueCount="186">
  <si>
    <t>LIBRO VENTAS POR SERVICIOS  SENASA</t>
  </si>
  <si>
    <t>INGRESOS Y EGRESOS DE MARZO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</si>
  <si>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</si>
  <si>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</si>
  <si>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</si>
  <si>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</si>
  <si>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</si>
  <si>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</si>
  <si>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</si>
  <si>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</si>
  <si>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</si>
  <si>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</si>
  <si>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90060552</t>
  </si>
  <si>
    <t>CAFETERIA</t>
  </si>
  <si>
    <t>90060555</t>
  </si>
  <si>
    <t>90060558</t>
  </si>
  <si>
    <t>ODONTOLOGIA</t>
  </si>
  <si>
    <t>COPAGO</t>
  </si>
  <si>
    <t>90060561</t>
  </si>
  <si>
    <t>90061067</t>
  </si>
  <si>
    <t>90061070</t>
  </si>
  <si>
    <t>90061073</t>
  </si>
  <si>
    <t>4524000000002</t>
  </si>
  <si>
    <t>TRANSFERENCIA</t>
  </si>
  <si>
    <t>ARS SENASA CONTRIBUTIVO</t>
  </si>
  <si>
    <t>4524000000005</t>
  </si>
  <si>
    <t>4524000019579</t>
  </si>
  <si>
    <t>AES MONUMENTAL</t>
  </si>
  <si>
    <t>90050518</t>
  </si>
  <si>
    <t>90050527</t>
  </si>
  <si>
    <t>90050530</t>
  </si>
  <si>
    <t>SUANY S. ALMONTE BALBUENA.</t>
  </si>
  <si>
    <t>REPOSICION CAJA CHICA NO.2</t>
  </si>
  <si>
    <t>JUAN LUIS ALMONTE REYES.</t>
  </si>
  <si>
    <t>ALIMENTOS,PAPEL,LIMPEZA, PLASTICOS.</t>
  </si>
  <si>
    <t>DISTRIBUIDORA R GONZALEZ, SRL.</t>
  </si>
  <si>
    <t>COMPRA DE CAFETERA ELECTRICA PARA LA CAFETERIA</t>
  </si>
  <si>
    <t>DEPOSITO CK</t>
  </si>
  <si>
    <t>ARS CMD</t>
  </si>
  <si>
    <t>34292788541</t>
  </si>
  <si>
    <t>OSVALDITO ORTIZ. 10%</t>
  </si>
  <si>
    <t>FLETE  A STO DGO (3) Y SANTIAGO(1) PARA PROMESE CAL  A BUSCAR MEDICAMENTOS  Y KIT, LOS DIAS 06,15,20 Y 28 DE FEBRERO 2024</t>
  </si>
  <si>
    <t>34292862407</t>
  </si>
  <si>
    <t>NEYDA M. CRUZ LANTIGUA.10%</t>
  </si>
  <si>
    <t>ESTUDIOS REALIZADOS A PACIENTE . MES DE FEBRERO 2024</t>
  </si>
  <si>
    <t>INVERSIONES AQUARIUS, SRL.</t>
  </si>
  <si>
    <t>COMPRA DE AGUA Y HIELO P/CAFETERIA</t>
  </si>
  <si>
    <t>SILVER PHARMA, SRL.</t>
  </si>
  <si>
    <t>MEDICAMENTOS</t>
  </si>
  <si>
    <t>TELECABLE CENTRAL PUERTO PLATA PP,SRL.</t>
  </si>
  <si>
    <t>PAGO SERVICIOS DE INTERNET Y TV MES DE MARZO 2024</t>
  </si>
  <si>
    <t>4524000000003</t>
  </si>
  <si>
    <t xml:space="preserve">TRANSFERENCIA </t>
  </si>
  <si>
    <t>JESUS GONZALEZ 2%</t>
  </si>
  <si>
    <t>SERVICIOS DE LIMPIEZA AREAS VERDE  DE LA INSTITUCION</t>
  </si>
  <si>
    <t>CESAR ELIAS NUÑEZ CORDERO 2%.</t>
  </si>
  <si>
    <t>DESMONTE DE MEDICAMENTOS,MATERIAL GASTABLE Y SOLUCIONES, LOS DIAS15,20,28 DE FEBRERO 2024 Y 07,08 MARZO  2024</t>
  </si>
  <si>
    <t>DIGITALCOMPP, SRL.</t>
  </si>
  <si>
    <t>SERVICIOS DE IGUALA POR MANTENIMIENTO DE SISTEMAS MES ENERO 2024</t>
  </si>
  <si>
    <t>HAMLET CASTILLO 10%.</t>
  </si>
  <si>
    <t>FLETE (2)  A STO DGO A LAS DIFERENTES ARS A LLEVAR DOCUMENTOS. EL DIA 13/02/2024 Y 08/03/2024</t>
  </si>
  <si>
    <t>TRANSPORTE LUKIPA ,SRL.</t>
  </si>
  <si>
    <t>SERVICIOS DE TRANSPORTE PARA 5 PERSONAS PTO.PTA-PUNTA CANA DIA 08 Y 10 FEBREROP 2024</t>
  </si>
  <si>
    <t>GRUPO S &amp; F, SRL.</t>
  </si>
  <si>
    <t>MATERIAL DE OFICINA E INFORMATICA Y PAPEL DE ESCRITORIO</t>
  </si>
  <si>
    <t>CARLOS DAVID TAVAREZ SANTOS.</t>
  </si>
  <si>
    <t xml:space="preserve">COMPRA DE ALIMENTOS PARA LA CAFETERIA </t>
  </si>
  <si>
    <t>GIVETTO FELIX SANCHEZ BINET.</t>
  </si>
  <si>
    <t>SERVICIOS DE REPARACION DE RADIOS DE COMUNICACIÓN DE VIGILANTES</t>
  </si>
  <si>
    <t>SEAN DOMINICAN, SRL.</t>
  </si>
  <si>
    <t>MADICAMENTOS</t>
  </si>
  <si>
    <t>COMPAÑÍA DOMINICANA DE TELEFONOS, S.A.</t>
  </si>
  <si>
    <t>SERVICIOS DE TELEFONOS LOCALES (SUMARIA) .</t>
  </si>
  <si>
    <t>SERVICIOS DE TELEFONOS FLOTAS MES ENERO 2024</t>
  </si>
  <si>
    <t>90020805</t>
  </si>
  <si>
    <t>ALMACEN SILVERIO PEREZ, SRL.</t>
  </si>
  <si>
    <t>ALIMENTOS,PLASTICOS,PAPEL,LIMPIEZA.</t>
  </si>
  <si>
    <t>MIGUEL LEONARDO LOPEZ.10%</t>
  </si>
  <si>
    <t xml:space="preserve">ALQUILER DE EQUIPOS PARA ESTUDIOS. </t>
  </si>
  <si>
    <t>4524000000017</t>
  </si>
  <si>
    <t>ARS RENACER</t>
  </si>
  <si>
    <t>90030364</t>
  </si>
  <si>
    <t>90030367</t>
  </si>
  <si>
    <t>LUIS RAFAEL VARGAS CLASSE(EDENTA)</t>
  </si>
  <si>
    <t>MATERIAL MEDICO QX.</t>
  </si>
  <si>
    <t>AQUA MASTER CORPORATION, SRL.</t>
  </si>
  <si>
    <t>REACTIVOS</t>
  </si>
  <si>
    <t>34410416269</t>
  </si>
  <si>
    <t>ALTAPHARMA DOMINICANA, SRL.</t>
  </si>
  <si>
    <t>34427238648</t>
  </si>
  <si>
    <t>COMBUSTIBLE Y DERIVADOS DEL NORTE, SRL.</t>
  </si>
  <si>
    <t>COMPRA DE COMBUSTIBLES (GASOLINA - GASOIL)</t>
  </si>
  <si>
    <t>34427332838</t>
  </si>
  <si>
    <t>CEDUCOMPP, SRL.</t>
  </si>
  <si>
    <t>MATERIAL DE OFICINA E INFORMATICA,SERVICIOS DE REPARACION EQUIPOS Y ARCHIVO.</t>
  </si>
  <si>
    <t>34427429667</t>
  </si>
  <si>
    <t>REFRIPARTES, S.A.</t>
  </si>
  <si>
    <t>COMPRA DE ELECTRICOS Y REFRIGERANTE</t>
  </si>
  <si>
    <t>34427576388</t>
  </si>
  <si>
    <t>DISTRIBUIDORA PHARMAMON, SRL.</t>
  </si>
  <si>
    <t>34427745752</t>
  </si>
  <si>
    <t>BRENMARFA IMPORT, SRL.</t>
  </si>
  <si>
    <t>MEDICAMENTOS Y MATERIAK MEDICO QX.</t>
  </si>
  <si>
    <t>34427828373</t>
  </si>
  <si>
    <t>LEINY RAFAEL TORIBIO REYES.</t>
  </si>
  <si>
    <t>SERVICIOS DE MANTENIMIENTO Y REPARACION DE PLANTA ELECTRICA.</t>
  </si>
  <si>
    <t>FEC BIOMEDICAL, SRL.</t>
  </si>
  <si>
    <t>MATERIAL MEDICO QX. Y ELECTRICOS.</t>
  </si>
  <si>
    <t>34428077046</t>
  </si>
  <si>
    <t>VEGA ABREU CLEAN, SRL.</t>
  </si>
  <si>
    <t>PLASTICOS.</t>
  </si>
  <si>
    <t>34428143047</t>
  </si>
  <si>
    <t>FARMACIA MEDICAR GBC, SRL.</t>
  </si>
  <si>
    <t>34428319969</t>
  </si>
  <si>
    <t>EPX DOMINICANA, SRL.</t>
  </si>
  <si>
    <t>MEDICAMENTOS Y MATERIAL MEDICO QX.</t>
  </si>
  <si>
    <t>34428378056</t>
  </si>
  <si>
    <t>CLINIMED, SRL.</t>
  </si>
  <si>
    <t>34428451295</t>
  </si>
  <si>
    <t>COMERCIALIZADORA FARMACEUTICA,COMFASA, S.A.</t>
  </si>
  <si>
    <t>34428575580</t>
  </si>
  <si>
    <t>DELMEDICA, SRL.</t>
  </si>
  <si>
    <t>34428622919</t>
  </si>
  <si>
    <t>COPEM HOSPICLINIC, SRL.</t>
  </si>
  <si>
    <t>34428684819</t>
  </si>
  <si>
    <t>GERENFAR, SRL.</t>
  </si>
  <si>
    <t>34428758896</t>
  </si>
  <si>
    <t>PEREZ BARROSO, SRL.</t>
  </si>
  <si>
    <t>90060448</t>
  </si>
  <si>
    <t>90060451</t>
  </si>
  <si>
    <t>34445638107</t>
  </si>
  <si>
    <t>DOMINGO CASTILLO</t>
  </si>
  <si>
    <t>COMPRA DE JUGOS, FRUTAS Y VEGETALES.</t>
  </si>
  <si>
    <t>34445712712</t>
  </si>
  <si>
    <t>MODESTO OLMOS</t>
  </si>
  <si>
    <t>SERVICIOS DE MANTENIMIENTO E INSTALACION DE COMPRENSOR DE AIRES</t>
  </si>
  <si>
    <t>15330</t>
  </si>
  <si>
    <t>MINISTERIO DE SALUD PUBLICA</t>
  </si>
  <si>
    <t>HABILITACION DE OPERATIVO MEDICO DESDE EL DIA 04 AL 11 DE MAYO 2024</t>
  </si>
  <si>
    <t>34466174665</t>
  </si>
  <si>
    <t>ARACENA  &amp; RAMOS, SRL.</t>
  </si>
  <si>
    <t>SERVICIOS DE MANTENIMIENTO Y REPARACION DE VIDRIO LAMINADO</t>
  </si>
  <si>
    <t>34466999285</t>
  </si>
  <si>
    <t>SOLUCIONES &amp; TECNOLOGIAS HABILES, SRL.</t>
  </si>
  <si>
    <t>ALQUILER DE EQUIPOS (FOTOCOPIADORAS)</t>
  </si>
  <si>
    <t>ANTONIO ALVAREZ CONTRATISTA, SRL.</t>
  </si>
  <si>
    <t>SERVICIOS DE MANTENIMIENTO Y REPARACION DE TECHO EN DIFERENTES AREAS DE ESTA INSTITUCION.</t>
  </si>
  <si>
    <t>SLAYERS PEST CONTROL CSPP, SRL.</t>
  </si>
  <si>
    <t>SERVICIOS DE FUMIGACION MES DE ENERO Y FEBRERO 2024</t>
  </si>
  <si>
    <t>SERVICIOS E INSTALACIONES TECNICAS, SRL.</t>
  </si>
  <si>
    <t>SERVICIOS DE MANTENIMIENTO ELEVADOR MES DE FEBRERO 2024</t>
  </si>
  <si>
    <t>00130288</t>
  </si>
  <si>
    <t>00130291</t>
  </si>
  <si>
    <t>00130294</t>
  </si>
  <si>
    <t>00130297</t>
  </si>
  <si>
    <t>4524000019657</t>
  </si>
  <si>
    <t>ARS UNIVERSAL</t>
  </si>
  <si>
    <t>700090417</t>
  </si>
  <si>
    <t>700090420</t>
  </si>
  <si>
    <t>700090423</t>
  </si>
  <si>
    <t>700090426</t>
  </si>
  <si>
    <t>700090429</t>
  </si>
  <si>
    <t>4524000000010</t>
  </si>
  <si>
    <t xml:space="preserve">ARS FUTURO </t>
  </si>
  <si>
    <t>4524000000136</t>
  </si>
  <si>
    <t>HOSP. RICARDO LIMARDO</t>
  </si>
  <si>
    <t>NOMINA INTERNA MARZO2024</t>
  </si>
  <si>
    <t>4524000034274</t>
  </si>
  <si>
    <t>ARS YUNEN</t>
  </si>
  <si>
    <t>4524000000053</t>
  </si>
  <si>
    <t>VICTOR AUGUSTO DOMINGUEZ ASENJO</t>
  </si>
  <si>
    <t>SERVICIOS DE MANTENIMIENTO Y REPARACION DE SILLA EN AREA DE ODONTOLOGIA.</t>
  </si>
  <si>
    <t>CHARONIL GARCIA</t>
  </si>
  <si>
    <t>PAGO DERECHOS ADQUIRIDOS(SALIDA)POR DESTITUCION</t>
  </si>
  <si>
    <t>CRISTINA ESTRELLA MARTINEZ</t>
  </si>
  <si>
    <t>PAGO DERECHOS ADQUIRIDOS(SALIDA)POR RENUNCIA</t>
  </si>
  <si>
    <t>BANCO RESERVAS</t>
  </si>
  <si>
    <t>CARGOS BANCO MARZO2024</t>
  </si>
  <si>
    <t>REALIZADO POR:</t>
  </si>
  <si>
    <t>LIC. MIRIAM MELENDEZ</t>
  </si>
  <si>
    <t>ENC. CONTABILIDAD</t>
  </si>
  <si>
    <t>CERTIFICO CORRECTO:</t>
  </si>
  <si>
    <t>DR. CARLOS REYES</t>
  </si>
  <si>
    <t>DIRECTOR</t>
  </si>
  <si>
    <t>LIC. FABIO MARTINEZ</t>
  </si>
  <si>
    <t>ADMINISTRADOR: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</si>
</sst>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62">
    <xf numFmtId="0" fontId="0" fillId="0" borderId="0" xfId="0"/>
    <xf numFmtId="0" fontId="3" fillId="0" borderId="0" xfId="0" applyFont="1" applyAlignment="1">
      <alignment horizontal="center"/>
    </xf>
    <xf numFmtId="1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2" applyFont="1" applyBorder="1"/>
    <xf numFmtId="0" fontId="5" fillId="0" borderId="2" xfId="2" applyFont="1" applyBorder="1"/>
    <xf numFmtId="43" fontId="5" fillId="0" borderId="3" xfId="1" applyFont="1" applyFill="1" applyBorder="1"/>
    <xf numFmtId="0" fontId="5" fillId="0" borderId="4" xfId="2" applyFont="1" applyBorder="1"/>
    <xf numFmtId="14" fontId="6" fillId="2" borderId="5" xfId="2" applyNumberFormat="1" applyFont="1" applyFill="1" applyBorder="1" applyAlignment="1">
      <alignment horizontal="left"/>
    </xf>
    <xf numFmtId="0" fontId="6" fillId="2" borderId="6" xfId="2" applyFont="1" applyFill="1" applyBorder="1" applyAlignment="1">
      <alignment horizontal="left"/>
    </xf>
    <xf numFmtId="0" fontId="6" fillId="2" borderId="6" xfId="2" applyFont="1" applyFill="1" applyBorder="1"/>
    <xf numFmtId="0" fontId="5" fillId="2" borderId="6" xfId="2" applyFont="1" applyFill="1" applyBorder="1"/>
    <xf numFmtId="43" fontId="5" fillId="2" borderId="6" xfId="1" applyFont="1" applyFill="1" applyBorder="1"/>
    <xf numFmtId="43" fontId="6" fillId="2" borderId="7" xfId="0" applyNumberFormat="1" applyFont="1" applyFill="1" applyBorder="1"/>
    <xf numFmtId="49" fontId="7" fillId="2" borderId="8" xfId="2" applyNumberFormat="1" applyFont="1" applyFill="1" applyBorder="1" applyAlignment="1">
      <alignment horizontal="left"/>
    </xf>
    <xf numFmtId="0" fontId="6" fillId="2" borderId="8" xfId="2" applyFont="1" applyFill="1" applyBorder="1"/>
    <xf numFmtId="43" fontId="6" fillId="2" borderId="8" xfId="1" applyFont="1" applyFill="1" applyBorder="1"/>
    <xf numFmtId="43" fontId="6" fillId="2" borderId="9" xfId="1" applyFont="1" applyFill="1" applyBorder="1"/>
    <xf numFmtId="43" fontId="6" fillId="2" borderId="10" xfId="0" applyNumberFormat="1" applyFont="1" applyFill="1" applyBorder="1"/>
    <xf numFmtId="0" fontId="6" fillId="2" borderId="8" xfId="2" applyFont="1" applyFill="1" applyBorder="1" applyAlignment="1">
      <alignment horizontal="left"/>
    </xf>
    <xf numFmtId="0" fontId="6" fillId="0" borderId="8" xfId="0" applyFont="1" applyBorder="1"/>
    <xf numFmtId="43" fontId="8" fillId="2" borderId="9" xfId="1" applyFont="1" applyFill="1" applyBorder="1"/>
    <xf numFmtId="49" fontId="6" fillId="2" borderId="9" xfId="2" applyNumberFormat="1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49" fontId="6" fillId="2" borderId="8" xfId="0" applyNumberFormat="1" applyFont="1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7" fillId="2" borderId="8" xfId="0" applyFont="1" applyFill="1" applyBorder="1"/>
    <xf numFmtId="0" fontId="7" fillId="2" borderId="11" xfId="0" applyFont="1" applyFill="1" applyBorder="1"/>
    <xf numFmtId="43" fontId="8" fillId="2" borderId="8" xfId="1" applyFont="1" applyFill="1" applyBorder="1"/>
    <xf numFmtId="0" fontId="6" fillId="0" borderId="8" xfId="0" applyFont="1" applyBorder="1" applyAlignment="1">
      <alignment horizontal="left"/>
    </xf>
    <xf numFmtId="14" fontId="6" fillId="0" borderId="8" xfId="0" applyNumberFormat="1" applyFont="1" applyBorder="1" applyAlignment="1">
      <alignment horizontal="left"/>
    </xf>
    <xf numFmtId="0" fontId="9" fillId="2" borderId="8" xfId="0" applyFont="1" applyFill="1" applyBorder="1"/>
    <xf numFmtId="14" fontId="7" fillId="2" borderId="8" xfId="2" applyNumberFormat="1" applyFont="1" applyFill="1" applyBorder="1" applyAlignment="1">
      <alignment horizontal="left" vertical="center"/>
    </xf>
    <xf numFmtId="0" fontId="9" fillId="0" borderId="8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9" fillId="2" borderId="8" xfId="0" applyFont="1" applyFill="1" applyBorder="1" applyAlignment="1">
      <alignment wrapText="1"/>
    </xf>
    <xf numFmtId="0" fontId="0" fillId="0" borderId="8" xfId="0" applyBorder="1"/>
    <xf numFmtId="0" fontId="1" fillId="0" borderId="8" xfId="0" applyFont="1" applyBorder="1" applyAlignment="1">
      <alignment horizontal="left"/>
    </xf>
    <xf numFmtId="0" fontId="6" fillId="2" borderId="12" xfId="0" applyFont="1" applyFill="1" applyBorder="1" applyAlignment="1">
      <alignment horizontal="left"/>
    </xf>
    <xf numFmtId="0" fontId="0" fillId="2" borderId="8" xfId="0" applyFill="1" applyBorder="1"/>
    <xf numFmtId="0" fontId="9" fillId="2" borderId="8" xfId="2" applyFont="1" applyFill="1" applyBorder="1"/>
    <xf numFmtId="0" fontId="9" fillId="2" borderId="11" xfId="0" applyFont="1" applyFill="1" applyBorder="1"/>
    <xf numFmtId="14" fontId="7" fillId="0" borderId="8" xfId="2" applyNumberFormat="1" applyFont="1" applyBorder="1" applyAlignment="1">
      <alignment horizontal="left" vertical="center"/>
    </xf>
    <xf numFmtId="0" fontId="7" fillId="2" borderId="8" xfId="0" applyFont="1" applyFill="1" applyBorder="1" applyAlignment="1">
      <alignment wrapText="1"/>
    </xf>
    <xf numFmtId="14" fontId="9" fillId="2" borderId="8" xfId="2" applyNumberFormat="1" applyFont="1" applyFill="1" applyBorder="1" applyAlignment="1">
      <alignment horizontal="left"/>
    </xf>
    <xf numFmtId="49" fontId="0" fillId="2" borderId="8" xfId="0" applyNumberFormat="1" applyFill="1" applyBorder="1" applyAlignment="1">
      <alignment horizontal="left"/>
    </xf>
    <xf numFmtId="14" fontId="7" fillId="2" borderId="13" xfId="2" applyNumberFormat="1" applyFont="1" applyFill="1" applyBorder="1" applyAlignment="1">
      <alignment horizontal="left" vertical="center"/>
    </xf>
    <xf numFmtId="14" fontId="7" fillId="2" borderId="8" xfId="2" applyNumberFormat="1" applyFont="1" applyFill="1" applyBorder="1" applyAlignment="1">
      <alignment horizontal="right" vertical="center"/>
    </xf>
    <xf numFmtId="14" fontId="6" fillId="2" borderId="14" xfId="0" applyNumberFormat="1" applyFont="1" applyFill="1" applyBorder="1" applyAlignment="1">
      <alignment horizontal="right"/>
    </xf>
    <xf numFmtId="0" fontId="6" fillId="2" borderId="15" xfId="2" applyFont="1" applyFill="1" applyBorder="1"/>
    <xf numFmtId="0" fontId="6" fillId="2" borderId="15" xfId="0" applyFont="1" applyFill="1" applyBorder="1"/>
    <xf numFmtId="43" fontId="10" fillId="2" borderId="15" xfId="1" applyFont="1" applyFill="1" applyBorder="1"/>
    <xf numFmtId="43" fontId="11" fillId="2" borderId="16" xfId="0" applyNumberFormat="1" applyFont="1" applyFill="1" applyBorder="1"/>
    <xf numFmtId="14" fontId="6" fillId="2" borderId="0" xfId="0" applyNumberFormat="1" applyFont="1" applyFill="1" applyAlignment="1">
      <alignment horizontal="right"/>
    </xf>
    <xf numFmtId="0" fontId="6" fillId="2" borderId="0" xfId="2" applyFont="1" applyFill="1"/>
    <xf numFmtId="0" fontId="6" fillId="2" borderId="0" xfId="0" applyFont="1" applyFill="1"/>
    <xf numFmtId="43" fontId="10" fillId="2" borderId="0" xfId="1" applyFont="1" applyFill="1" applyBorder="1"/>
    <xf numFmtId="43" fontId="11" fillId="2" borderId="0" xfId="0" applyNumberFormat="1" applyFont="1" applyFill="1"/>
    <xf numFmtId="0" fontId="6" fillId="0" borderId="0" xfId="0" applyFont="1"/>
    <xf numFmtId="0" fontId="2" fillId="0" borderId="0" xfId="0" applyFont="1"/>
  </cellXfs>
  <cellStyles count="3">
    <cellStyle name="Millares" xfId="1" builtinId="3"/>
    <cellStyle name="Normal" xfId="0" builtinId="0"/>
    <cellStyle name="Normal 2" xfId="2" xr:uid="{316B3AE8-C92A-4D3B-9629-57DCAA7919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76200</xdr:rowOff>
    </xdr:from>
    <xdr:to>
      <xdr:col>2</xdr:col>
      <xdr:colOff>123826</xdr:colOff>
      <xdr:row>3</xdr:row>
      <xdr:rowOff>161925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5CFB9341-45E5-4372-9EEE-D72967007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6200"/>
          <a:ext cx="1133476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238125</xdr:colOff>
      <xdr:row>0</xdr:row>
      <xdr:rowOff>76201</xdr:rowOff>
    </xdr:from>
    <xdr:to>
      <xdr:col>6</xdr:col>
      <xdr:colOff>285750</xdr:colOff>
      <xdr:row>3</xdr:row>
      <xdr:rowOff>104775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8C72975-C19E-478C-BDBD-03FBEEC2860C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76201"/>
          <a:ext cx="1000125" cy="6000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79B79-D93A-4A30-8C9B-0AE1EC2F55A1}">
  <sheetPr>
    <pageSetUpPr fitToPage="1"/>
  </sheetPr>
  <dimension ref="A1:G165"/>
  <sheetViews>
    <sheetView tabSelected="1" topLeftCell="A136" workbookViewId="0">
      <selection activeCell="I4" sqref="I4"/>
    </sheetView>
  </sheetViews>
  <sheetFormatPr baseColWidth="10" defaultRowHeight="15" x14ac:dyDescent="0.25"/>
  <cols>
    <col min="2" max="2" width="15.7109375" customWidth="1"/>
    <col min="3" max="3" width="38.7109375" customWidth="1"/>
    <col min="4" max="4" width="39" customWidth="1"/>
    <col min="5" max="5" width="16.85546875" customWidth="1"/>
    <col min="6" max="6" width="14.28515625" customWidth="1"/>
    <col min="7" max="7" width="13.7109375" customWidth="1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2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3"/>
      <c r="B4" s="3"/>
      <c r="C4" s="3"/>
      <c r="D4" s="3"/>
      <c r="E4" s="3"/>
      <c r="F4" s="3"/>
      <c r="G4" s="3"/>
    </row>
    <row r="5" spans="1:7" ht="15.75" thickBot="1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 t="s">
        <v>9</v>
      </c>
    </row>
    <row r="6" spans="1:7" x14ac:dyDescent="0.25">
      <c r="A6" s="8">
        <v>45352</v>
      </c>
      <c r="B6" s="9"/>
      <c r="C6" s="10" t="s">
        <v>10</v>
      </c>
      <c r="D6" s="10" t="s">
        <v>11</v>
      </c>
      <c r="E6" s="11"/>
      <c r="F6" s="12"/>
      <c r="G6" s="13">
        <v>4245164.6620000014</v>
      </c>
    </row>
    <row r="7" spans="1:7" x14ac:dyDescent="0.25">
      <c r="A7" s="8">
        <v>45352</v>
      </c>
      <c r="B7" s="14" t="s">
        <v>12</v>
      </c>
      <c r="C7" s="15" t="s">
        <v>13</v>
      </c>
      <c r="D7" s="15" t="s">
        <v>13</v>
      </c>
      <c r="E7" s="16">
        <v>13150</v>
      </c>
      <c r="F7" s="17"/>
      <c r="G7" s="18">
        <f t="shared" ref="G7:G26" si="0">+G6+E7</f>
        <v>4258314.6620000014</v>
      </c>
    </row>
    <row r="8" spans="1:7" x14ac:dyDescent="0.25">
      <c r="A8" s="8">
        <v>45352</v>
      </c>
      <c r="B8" s="14" t="s">
        <v>14</v>
      </c>
      <c r="C8" s="15" t="s">
        <v>13</v>
      </c>
      <c r="D8" s="15" t="s">
        <v>13</v>
      </c>
      <c r="E8" s="16">
        <v>4365</v>
      </c>
      <c r="F8" s="17"/>
      <c r="G8" s="18">
        <f t="shared" si="0"/>
        <v>4262679.6620000014</v>
      </c>
    </row>
    <row r="9" spans="1:7" x14ac:dyDescent="0.25">
      <c r="A9" s="8">
        <v>45352</v>
      </c>
      <c r="B9" s="14" t="s">
        <v>15</v>
      </c>
      <c r="C9" s="19" t="s">
        <v>16</v>
      </c>
      <c r="D9" s="20" t="s">
        <v>17</v>
      </c>
      <c r="E9" s="16">
        <v>5000</v>
      </c>
      <c r="F9" s="21"/>
      <c r="G9" s="18">
        <f t="shared" si="0"/>
        <v>4267679.6620000014</v>
      </c>
    </row>
    <row r="10" spans="1:7" x14ac:dyDescent="0.25">
      <c r="A10" s="8">
        <v>45352</v>
      </c>
      <c r="B10" s="14" t="s">
        <v>18</v>
      </c>
      <c r="C10" s="19" t="s">
        <v>16</v>
      </c>
      <c r="D10" s="20" t="s">
        <v>17</v>
      </c>
      <c r="E10" s="16">
        <v>3410</v>
      </c>
      <c r="F10" s="21"/>
      <c r="G10" s="18">
        <f t="shared" si="0"/>
        <v>4271089.6620000014</v>
      </c>
    </row>
    <row r="11" spans="1:7" x14ac:dyDescent="0.25">
      <c r="A11" s="8">
        <v>45355</v>
      </c>
      <c r="B11" s="22" t="s">
        <v>19</v>
      </c>
      <c r="C11" s="15" t="s">
        <v>13</v>
      </c>
      <c r="D11" s="15" t="s">
        <v>13</v>
      </c>
      <c r="E11" s="16">
        <v>15795</v>
      </c>
      <c r="F11" s="21"/>
      <c r="G11" s="18">
        <f t="shared" si="0"/>
        <v>4286884.6620000014</v>
      </c>
    </row>
    <row r="12" spans="1:7" x14ac:dyDescent="0.25">
      <c r="A12" s="8">
        <v>45355</v>
      </c>
      <c r="B12" s="22" t="s">
        <v>20</v>
      </c>
      <c r="C12" s="15" t="s">
        <v>13</v>
      </c>
      <c r="D12" s="15" t="s">
        <v>13</v>
      </c>
      <c r="E12" s="16">
        <v>2595</v>
      </c>
      <c r="F12" s="17"/>
      <c r="G12" s="18">
        <f t="shared" si="0"/>
        <v>4289479.6620000014</v>
      </c>
    </row>
    <row r="13" spans="1:7" x14ac:dyDescent="0.25">
      <c r="A13" s="8">
        <v>45355</v>
      </c>
      <c r="B13" s="22" t="s">
        <v>21</v>
      </c>
      <c r="C13" s="15" t="s">
        <v>13</v>
      </c>
      <c r="D13" s="15" t="s">
        <v>13</v>
      </c>
      <c r="E13" s="16">
        <v>4000</v>
      </c>
      <c r="F13" s="21"/>
      <c r="G13" s="18">
        <f t="shared" si="0"/>
        <v>4293479.6620000014</v>
      </c>
    </row>
    <row r="14" spans="1:7" x14ac:dyDescent="0.25">
      <c r="A14" s="8">
        <v>45355</v>
      </c>
      <c r="B14" s="19">
        <v>90061076</v>
      </c>
      <c r="C14" s="19" t="s">
        <v>16</v>
      </c>
      <c r="D14" s="20" t="s">
        <v>17</v>
      </c>
      <c r="E14" s="16">
        <v>17200</v>
      </c>
      <c r="F14" s="16"/>
      <c r="G14" s="18">
        <f t="shared" si="0"/>
        <v>4310679.6620000014</v>
      </c>
    </row>
    <row r="15" spans="1:7" x14ac:dyDescent="0.25">
      <c r="A15" s="8">
        <v>45355</v>
      </c>
      <c r="B15" s="23">
        <v>90061079</v>
      </c>
      <c r="C15" s="19" t="s">
        <v>16</v>
      </c>
      <c r="D15" s="20" t="s">
        <v>17</v>
      </c>
      <c r="E15" s="16">
        <v>1460</v>
      </c>
      <c r="F15" s="16"/>
      <c r="G15" s="18">
        <f t="shared" si="0"/>
        <v>4312139.6620000014</v>
      </c>
    </row>
    <row r="16" spans="1:7" x14ac:dyDescent="0.25">
      <c r="A16" s="8">
        <v>45355</v>
      </c>
      <c r="B16" s="24" t="s">
        <v>22</v>
      </c>
      <c r="C16" s="19" t="s">
        <v>23</v>
      </c>
      <c r="D16" s="20" t="s">
        <v>24</v>
      </c>
      <c r="E16" s="16">
        <v>692861.7</v>
      </c>
      <c r="F16" s="16"/>
      <c r="G16" s="18">
        <f t="shared" si="0"/>
        <v>5005001.3620000016</v>
      </c>
    </row>
    <row r="17" spans="1:7" x14ac:dyDescent="0.25">
      <c r="A17" s="8">
        <v>45355</v>
      </c>
      <c r="B17" s="24" t="s">
        <v>25</v>
      </c>
      <c r="C17" s="19" t="s">
        <v>23</v>
      </c>
      <c r="D17" s="20" t="s">
        <v>24</v>
      </c>
      <c r="E17" s="16">
        <v>903554.81</v>
      </c>
      <c r="F17" s="16"/>
      <c r="G17" s="18">
        <f t="shared" si="0"/>
        <v>5908556.1720000021</v>
      </c>
    </row>
    <row r="18" spans="1:7" x14ac:dyDescent="0.25">
      <c r="A18" s="8">
        <v>45357</v>
      </c>
      <c r="B18" s="24" t="s">
        <v>26</v>
      </c>
      <c r="C18" s="19" t="s">
        <v>23</v>
      </c>
      <c r="D18" s="20" t="s">
        <v>27</v>
      </c>
      <c r="E18" s="16">
        <v>136887.57</v>
      </c>
      <c r="F18" s="16"/>
      <c r="G18" s="18">
        <f t="shared" si="0"/>
        <v>6045443.7420000024</v>
      </c>
    </row>
    <row r="19" spans="1:7" x14ac:dyDescent="0.25">
      <c r="A19" s="8">
        <v>45357</v>
      </c>
      <c r="B19" s="23">
        <v>90050515</v>
      </c>
      <c r="C19" s="19" t="s">
        <v>16</v>
      </c>
      <c r="D19" s="20" t="s">
        <v>17</v>
      </c>
      <c r="E19" s="16">
        <v>18060</v>
      </c>
      <c r="F19" s="16"/>
      <c r="G19" s="18">
        <f t="shared" si="0"/>
        <v>6063503.7420000024</v>
      </c>
    </row>
    <row r="20" spans="1:7" x14ac:dyDescent="0.25">
      <c r="A20" s="8">
        <v>45357</v>
      </c>
      <c r="B20" s="14" t="s">
        <v>28</v>
      </c>
      <c r="C20" s="19" t="s">
        <v>16</v>
      </c>
      <c r="D20" s="20" t="s">
        <v>17</v>
      </c>
      <c r="E20" s="16">
        <v>18800</v>
      </c>
      <c r="F20" s="16"/>
      <c r="G20" s="18">
        <f t="shared" si="0"/>
        <v>6082303.7420000024</v>
      </c>
    </row>
    <row r="21" spans="1:7" x14ac:dyDescent="0.25">
      <c r="A21" s="8">
        <v>45357</v>
      </c>
      <c r="B21" s="25">
        <v>90050521</v>
      </c>
      <c r="C21" s="15" t="s">
        <v>13</v>
      </c>
      <c r="D21" s="15" t="s">
        <v>13</v>
      </c>
      <c r="E21" s="16">
        <v>5935</v>
      </c>
      <c r="F21" s="16"/>
      <c r="G21" s="18">
        <f t="shared" si="0"/>
        <v>6088238.7420000024</v>
      </c>
    </row>
    <row r="22" spans="1:7" x14ac:dyDescent="0.25">
      <c r="A22" s="8">
        <v>45357</v>
      </c>
      <c r="B22" s="25">
        <v>90050524</v>
      </c>
      <c r="C22" s="15" t="s">
        <v>13</v>
      </c>
      <c r="D22" s="15" t="s">
        <v>13</v>
      </c>
      <c r="E22" s="16">
        <v>13595</v>
      </c>
      <c r="F22" s="16"/>
      <c r="G22" s="18">
        <f t="shared" si="0"/>
        <v>6101833.7420000024</v>
      </c>
    </row>
    <row r="23" spans="1:7" x14ac:dyDescent="0.25">
      <c r="A23" s="8">
        <v>45357</v>
      </c>
      <c r="B23" s="14" t="s">
        <v>29</v>
      </c>
      <c r="C23" s="19" t="s">
        <v>16</v>
      </c>
      <c r="D23" s="20" t="s">
        <v>17</v>
      </c>
      <c r="E23" s="16">
        <v>3800</v>
      </c>
      <c r="F23" s="16"/>
      <c r="G23" s="18">
        <f t="shared" si="0"/>
        <v>6105633.7420000024</v>
      </c>
    </row>
    <row r="24" spans="1:7" x14ac:dyDescent="0.25">
      <c r="A24" s="8">
        <v>45357</v>
      </c>
      <c r="B24" s="14" t="s">
        <v>30</v>
      </c>
      <c r="C24" s="19" t="s">
        <v>16</v>
      </c>
      <c r="D24" s="20" t="s">
        <v>17</v>
      </c>
      <c r="E24" s="16">
        <v>14200</v>
      </c>
      <c r="F24" s="16"/>
      <c r="G24" s="18">
        <f t="shared" si="0"/>
        <v>6119833.7420000024</v>
      </c>
    </row>
    <row r="25" spans="1:7" x14ac:dyDescent="0.25">
      <c r="A25" s="8">
        <v>45357</v>
      </c>
      <c r="B25" s="25">
        <v>90050533</v>
      </c>
      <c r="C25" s="15" t="s">
        <v>13</v>
      </c>
      <c r="D25" s="15" t="s">
        <v>13</v>
      </c>
      <c r="E25" s="16">
        <v>9735</v>
      </c>
      <c r="F25" s="16"/>
      <c r="G25" s="18">
        <f t="shared" si="0"/>
        <v>6129568.7420000024</v>
      </c>
    </row>
    <row r="26" spans="1:7" x14ac:dyDescent="0.25">
      <c r="A26" s="8">
        <v>45357</v>
      </c>
      <c r="B26" s="25">
        <v>90050536</v>
      </c>
      <c r="C26" s="15" t="s">
        <v>13</v>
      </c>
      <c r="D26" s="15" t="s">
        <v>13</v>
      </c>
      <c r="E26" s="16">
        <v>18020</v>
      </c>
      <c r="F26" s="16"/>
      <c r="G26" s="18">
        <f t="shared" si="0"/>
        <v>6147588.7420000024</v>
      </c>
    </row>
    <row r="27" spans="1:7" x14ac:dyDescent="0.25">
      <c r="A27" s="8">
        <v>45357</v>
      </c>
      <c r="B27" s="23">
        <v>15327</v>
      </c>
      <c r="C27" s="26" t="s">
        <v>31</v>
      </c>
      <c r="D27" s="27" t="s">
        <v>32</v>
      </c>
      <c r="E27" s="16"/>
      <c r="F27" s="16">
        <v>20000</v>
      </c>
      <c r="G27" s="18">
        <f t="shared" ref="G27:G29" si="1">+G26-F27</f>
        <v>6127588.7420000024</v>
      </c>
    </row>
    <row r="28" spans="1:7" x14ac:dyDescent="0.25">
      <c r="A28" s="8">
        <v>45357</v>
      </c>
      <c r="B28" s="25">
        <v>34226962726</v>
      </c>
      <c r="C28" s="28" t="s">
        <v>33</v>
      </c>
      <c r="D28" s="26" t="s">
        <v>34</v>
      </c>
      <c r="E28" s="16"/>
      <c r="F28" s="16">
        <v>424249.94</v>
      </c>
      <c r="G28" s="18">
        <f t="shared" si="1"/>
        <v>5703338.802000002</v>
      </c>
    </row>
    <row r="29" spans="1:7" x14ac:dyDescent="0.25">
      <c r="A29" s="8">
        <v>45357</v>
      </c>
      <c r="B29" s="25">
        <v>34227073836</v>
      </c>
      <c r="C29" s="29" t="s">
        <v>35</v>
      </c>
      <c r="D29" s="26" t="s">
        <v>36</v>
      </c>
      <c r="E29" s="16"/>
      <c r="F29" s="16">
        <v>16758.47</v>
      </c>
      <c r="G29" s="18">
        <f t="shared" si="1"/>
        <v>5686580.3320000023</v>
      </c>
    </row>
    <row r="30" spans="1:7" x14ac:dyDescent="0.25">
      <c r="A30" s="8">
        <v>45358</v>
      </c>
      <c r="B30" s="25">
        <v>90040443</v>
      </c>
      <c r="C30" s="15" t="s">
        <v>13</v>
      </c>
      <c r="D30" s="15" t="s">
        <v>13</v>
      </c>
      <c r="E30" s="16">
        <v>6020</v>
      </c>
      <c r="F30" s="30"/>
      <c r="G30" s="18">
        <f t="shared" ref="G30:G43" si="2">+G29+E30</f>
        <v>5692600.3320000023</v>
      </c>
    </row>
    <row r="31" spans="1:7" x14ac:dyDescent="0.25">
      <c r="A31" s="8">
        <v>45358</v>
      </c>
      <c r="B31" s="25">
        <v>90040446</v>
      </c>
      <c r="C31" s="15" t="s">
        <v>13</v>
      </c>
      <c r="D31" s="15" t="s">
        <v>13</v>
      </c>
      <c r="E31" s="16">
        <v>14345</v>
      </c>
      <c r="F31" s="16"/>
      <c r="G31" s="18">
        <f t="shared" si="2"/>
        <v>5706945.3320000023</v>
      </c>
    </row>
    <row r="32" spans="1:7" x14ac:dyDescent="0.25">
      <c r="A32" s="8">
        <v>45358</v>
      </c>
      <c r="B32" s="25">
        <v>90040449</v>
      </c>
      <c r="C32" s="19" t="s">
        <v>16</v>
      </c>
      <c r="D32" s="20" t="s">
        <v>17</v>
      </c>
      <c r="E32" s="16">
        <v>3800</v>
      </c>
      <c r="F32" s="16"/>
      <c r="G32" s="18">
        <f t="shared" si="2"/>
        <v>5710745.3320000023</v>
      </c>
    </row>
    <row r="33" spans="1:7" x14ac:dyDescent="0.25">
      <c r="A33" s="8">
        <v>45358</v>
      </c>
      <c r="B33" s="25">
        <v>90040452</v>
      </c>
      <c r="C33" s="19" t="s">
        <v>16</v>
      </c>
      <c r="D33" s="20" t="s">
        <v>17</v>
      </c>
      <c r="E33" s="16">
        <v>5200</v>
      </c>
      <c r="F33" s="16"/>
      <c r="G33" s="18">
        <f t="shared" si="2"/>
        <v>5715945.3320000023</v>
      </c>
    </row>
    <row r="34" spans="1:7" x14ac:dyDescent="0.25">
      <c r="A34" s="8">
        <v>45359</v>
      </c>
      <c r="B34" s="31">
        <v>90040447</v>
      </c>
      <c r="C34" s="15" t="s">
        <v>13</v>
      </c>
      <c r="D34" s="15" t="s">
        <v>13</v>
      </c>
      <c r="E34" s="16">
        <v>14795</v>
      </c>
      <c r="F34" s="30"/>
      <c r="G34" s="18">
        <f t="shared" si="2"/>
        <v>5730740.3320000023</v>
      </c>
    </row>
    <row r="35" spans="1:7" x14ac:dyDescent="0.25">
      <c r="A35" s="8">
        <v>45359</v>
      </c>
      <c r="B35" s="31">
        <v>90040450</v>
      </c>
      <c r="C35" s="19" t="s">
        <v>16</v>
      </c>
      <c r="D35" s="20" t="s">
        <v>17</v>
      </c>
      <c r="E35" s="16">
        <v>2000</v>
      </c>
      <c r="F35" s="16"/>
      <c r="G35" s="18">
        <f t="shared" si="2"/>
        <v>5732740.3320000023</v>
      </c>
    </row>
    <row r="36" spans="1:7" x14ac:dyDescent="0.25">
      <c r="A36" s="8">
        <v>45359</v>
      </c>
      <c r="B36" s="31">
        <v>90040453</v>
      </c>
      <c r="C36" s="19" t="s">
        <v>16</v>
      </c>
      <c r="D36" s="20" t="s">
        <v>17</v>
      </c>
      <c r="E36" s="16">
        <v>5860</v>
      </c>
      <c r="F36" s="16"/>
      <c r="G36" s="18">
        <f t="shared" si="2"/>
        <v>5738600.3320000023</v>
      </c>
    </row>
    <row r="37" spans="1:7" x14ac:dyDescent="0.25">
      <c r="A37" s="8">
        <v>45359</v>
      </c>
      <c r="B37" s="31">
        <v>90040456</v>
      </c>
      <c r="C37" s="15" t="s">
        <v>13</v>
      </c>
      <c r="D37" s="15" t="s">
        <v>13</v>
      </c>
      <c r="E37" s="16">
        <v>7825</v>
      </c>
      <c r="F37" s="16"/>
      <c r="G37" s="18">
        <f t="shared" si="2"/>
        <v>5746425.3320000023</v>
      </c>
    </row>
    <row r="38" spans="1:7" x14ac:dyDescent="0.25">
      <c r="A38" s="32">
        <v>45362</v>
      </c>
      <c r="B38" s="31">
        <v>90050705</v>
      </c>
      <c r="C38" s="15" t="s">
        <v>13</v>
      </c>
      <c r="D38" s="15" t="s">
        <v>13</v>
      </c>
      <c r="E38" s="16">
        <v>16545</v>
      </c>
      <c r="F38" s="16"/>
      <c r="G38" s="18">
        <f t="shared" si="2"/>
        <v>5762970.3320000023</v>
      </c>
    </row>
    <row r="39" spans="1:7" x14ac:dyDescent="0.25">
      <c r="A39" s="32">
        <v>45362</v>
      </c>
      <c r="B39" s="31">
        <v>90050708</v>
      </c>
      <c r="C39" s="15" t="s">
        <v>13</v>
      </c>
      <c r="D39" s="15" t="s">
        <v>13</v>
      </c>
      <c r="E39" s="16">
        <v>2875</v>
      </c>
      <c r="F39" s="16"/>
      <c r="G39" s="18">
        <f t="shared" si="2"/>
        <v>5765845.3320000023</v>
      </c>
    </row>
    <row r="40" spans="1:7" x14ac:dyDescent="0.25">
      <c r="A40" s="32">
        <v>45362</v>
      </c>
      <c r="B40" s="31">
        <v>90050711</v>
      </c>
      <c r="C40" s="15" t="s">
        <v>13</v>
      </c>
      <c r="D40" s="15" t="s">
        <v>13</v>
      </c>
      <c r="E40" s="16">
        <v>5935</v>
      </c>
      <c r="F40" s="16"/>
      <c r="G40" s="18">
        <f t="shared" si="2"/>
        <v>5771780.3320000023</v>
      </c>
    </row>
    <row r="41" spans="1:7" x14ac:dyDescent="0.25">
      <c r="A41" s="32">
        <v>45362</v>
      </c>
      <c r="B41" s="31">
        <v>90050714</v>
      </c>
      <c r="C41" s="19" t="s">
        <v>16</v>
      </c>
      <c r="D41" s="20" t="s">
        <v>17</v>
      </c>
      <c r="E41" s="16">
        <v>10750</v>
      </c>
      <c r="F41" s="16"/>
      <c r="G41" s="18">
        <f t="shared" si="2"/>
        <v>5782530.3320000023</v>
      </c>
    </row>
    <row r="42" spans="1:7" x14ac:dyDescent="0.25">
      <c r="A42" s="32">
        <v>45362</v>
      </c>
      <c r="B42" s="31">
        <v>90050717</v>
      </c>
      <c r="C42" s="19" t="s">
        <v>16</v>
      </c>
      <c r="D42" s="20" t="s">
        <v>17</v>
      </c>
      <c r="E42" s="16">
        <v>800</v>
      </c>
      <c r="F42" s="16"/>
      <c r="G42" s="18">
        <f t="shared" si="2"/>
        <v>5783330.3320000023</v>
      </c>
    </row>
    <row r="43" spans="1:7" x14ac:dyDescent="0.25">
      <c r="A43" s="32">
        <v>45362</v>
      </c>
      <c r="B43" s="31">
        <v>90050720</v>
      </c>
      <c r="C43" s="19" t="s">
        <v>37</v>
      </c>
      <c r="D43" s="20" t="s">
        <v>38</v>
      </c>
      <c r="E43" s="16">
        <v>69380.53</v>
      </c>
      <c r="F43" s="16"/>
      <c r="G43" s="18">
        <f t="shared" si="2"/>
        <v>5852710.8620000025</v>
      </c>
    </row>
    <row r="44" spans="1:7" x14ac:dyDescent="0.25">
      <c r="A44" s="32">
        <v>45362</v>
      </c>
      <c r="B44" s="14" t="s">
        <v>39</v>
      </c>
      <c r="C44" s="19" t="s">
        <v>40</v>
      </c>
      <c r="D44" s="27" t="s">
        <v>41</v>
      </c>
      <c r="E44" s="16"/>
      <c r="F44" s="16">
        <v>63000</v>
      </c>
      <c r="G44" s="18">
        <f t="shared" ref="G44:G48" si="3">+G43-F44</f>
        <v>5789710.8620000025</v>
      </c>
    </row>
    <row r="45" spans="1:7" x14ac:dyDescent="0.25">
      <c r="A45" s="32">
        <v>45362</v>
      </c>
      <c r="B45" s="14" t="s">
        <v>42</v>
      </c>
      <c r="C45" s="26" t="s">
        <v>43</v>
      </c>
      <c r="D45" s="27" t="s">
        <v>44</v>
      </c>
      <c r="E45" s="16"/>
      <c r="F45" s="16">
        <v>92070</v>
      </c>
      <c r="G45" s="18">
        <f t="shared" si="3"/>
        <v>5697640.8620000025</v>
      </c>
    </row>
    <row r="46" spans="1:7" x14ac:dyDescent="0.25">
      <c r="A46" s="32">
        <v>45362</v>
      </c>
      <c r="B46" s="23">
        <v>34292927233</v>
      </c>
      <c r="C46" s="27" t="s">
        <v>45</v>
      </c>
      <c r="D46" s="26" t="s">
        <v>46</v>
      </c>
      <c r="E46" s="16"/>
      <c r="F46" s="16">
        <v>33036.25</v>
      </c>
      <c r="G46" s="18">
        <f t="shared" si="3"/>
        <v>5664604.6120000025</v>
      </c>
    </row>
    <row r="47" spans="1:7" x14ac:dyDescent="0.25">
      <c r="A47" s="32">
        <v>45362</v>
      </c>
      <c r="B47" s="23">
        <v>34292970542</v>
      </c>
      <c r="C47" s="33" t="s">
        <v>47</v>
      </c>
      <c r="D47" s="26" t="s">
        <v>48</v>
      </c>
      <c r="E47" s="16"/>
      <c r="F47" s="16">
        <v>110200</v>
      </c>
      <c r="G47" s="18">
        <f t="shared" si="3"/>
        <v>5554404.6120000025</v>
      </c>
    </row>
    <row r="48" spans="1:7" x14ac:dyDescent="0.25">
      <c r="A48" s="32">
        <v>45362</v>
      </c>
      <c r="B48" s="23">
        <v>34293009770</v>
      </c>
      <c r="C48" s="26" t="s">
        <v>49</v>
      </c>
      <c r="D48" s="27" t="s">
        <v>50</v>
      </c>
      <c r="E48" s="16"/>
      <c r="F48" s="16">
        <v>20105.77</v>
      </c>
      <c r="G48" s="18">
        <f t="shared" si="3"/>
        <v>5534298.842000003</v>
      </c>
    </row>
    <row r="49" spans="1:7" x14ac:dyDescent="0.25">
      <c r="A49" s="34">
        <v>45363</v>
      </c>
      <c r="B49" s="23">
        <v>90050278</v>
      </c>
      <c r="C49" s="19" t="s">
        <v>16</v>
      </c>
      <c r="D49" s="20" t="s">
        <v>17</v>
      </c>
      <c r="E49" s="16">
        <v>18460</v>
      </c>
      <c r="F49" s="16"/>
      <c r="G49" s="18">
        <f>+G48+E49</f>
        <v>5552758.842000003</v>
      </c>
    </row>
    <row r="50" spans="1:7" x14ac:dyDescent="0.25">
      <c r="A50" s="34">
        <v>45363</v>
      </c>
      <c r="B50" s="23">
        <v>90050281</v>
      </c>
      <c r="C50" s="19" t="s">
        <v>16</v>
      </c>
      <c r="D50" s="20" t="s">
        <v>17</v>
      </c>
      <c r="E50" s="16">
        <v>24000</v>
      </c>
      <c r="F50" s="16"/>
      <c r="G50" s="18">
        <f>+G49+E50</f>
        <v>5576758.842000003</v>
      </c>
    </row>
    <row r="51" spans="1:7" x14ac:dyDescent="0.25">
      <c r="A51" s="34">
        <v>45363</v>
      </c>
      <c r="B51" s="23">
        <v>90050284</v>
      </c>
      <c r="C51" s="15" t="s">
        <v>13</v>
      </c>
      <c r="D51" s="15" t="s">
        <v>13</v>
      </c>
      <c r="E51" s="16">
        <v>10800</v>
      </c>
      <c r="F51" s="16"/>
      <c r="G51" s="18">
        <f>+G50+E51</f>
        <v>5587558.842000003</v>
      </c>
    </row>
    <row r="52" spans="1:7" x14ac:dyDescent="0.25">
      <c r="A52" s="34">
        <v>45363</v>
      </c>
      <c r="B52" s="23">
        <v>90050287</v>
      </c>
      <c r="C52" s="15" t="s">
        <v>13</v>
      </c>
      <c r="D52" s="15" t="s">
        <v>13</v>
      </c>
      <c r="E52" s="16">
        <v>16570</v>
      </c>
      <c r="F52" s="16"/>
      <c r="G52" s="18">
        <f>+G51+E52</f>
        <v>5604128.842000003</v>
      </c>
    </row>
    <row r="53" spans="1:7" x14ac:dyDescent="0.25">
      <c r="A53" s="34">
        <v>45364</v>
      </c>
      <c r="B53" s="24" t="s">
        <v>51</v>
      </c>
      <c r="C53" s="15" t="s">
        <v>52</v>
      </c>
      <c r="D53" s="15" t="s">
        <v>24</v>
      </c>
      <c r="E53" s="16">
        <v>10184.4</v>
      </c>
      <c r="F53" s="16"/>
      <c r="G53" s="18">
        <f>+G52+E53</f>
        <v>5614313.2420000033</v>
      </c>
    </row>
    <row r="54" spans="1:7" x14ac:dyDescent="0.25">
      <c r="A54" s="34">
        <v>45363</v>
      </c>
      <c r="B54" s="23">
        <v>34308315418</v>
      </c>
      <c r="C54" s="35" t="s">
        <v>53</v>
      </c>
      <c r="D54" s="36" t="s">
        <v>54</v>
      </c>
      <c r="E54" s="16"/>
      <c r="F54" s="16">
        <v>7840</v>
      </c>
      <c r="G54" s="18">
        <f>+G53-F54</f>
        <v>5606473.2420000033</v>
      </c>
    </row>
    <row r="55" spans="1:7" x14ac:dyDescent="0.25">
      <c r="A55" s="34">
        <v>45363</v>
      </c>
      <c r="B55" s="23">
        <v>34308442994</v>
      </c>
      <c r="C55" s="33" t="s">
        <v>55</v>
      </c>
      <c r="D55" s="26" t="s">
        <v>56</v>
      </c>
      <c r="E55" s="16"/>
      <c r="F55" s="16">
        <v>12250</v>
      </c>
      <c r="G55" s="18">
        <f>+G54-F55</f>
        <v>5594223.2420000033</v>
      </c>
    </row>
    <row r="56" spans="1:7" x14ac:dyDescent="0.25">
      <c r="A56" s="34">
        <v>45363</v>
      </c>
      <c r="B56" s="23">
        <v>34308493994</v>
      </c>
      <c r="C56" s="29" t="s">
        <v>57</v>
      </c>
      <c r="D56" s="26" t="s">
        <v>58</v>
      </c>
      <c r="E56" s="16"/>
      <c r="F56" s="16">
        <v>32155.350000000002</v>
      </c>
      <c r="G56" s="18">
        <f>+G55-F56</f>
        <v>5562067.8920000037</v>
      </c>
    </row>
    <row r="57" spans="1:7" x14ac:dyDescent="0.25">
      <c r="A57" s="34">
        <v>45363</v>
      </c>
      <c r="B57" s="23">
        <v>34308654132</v>
      </c>
      <c r="C57" s="37" t="s">
        <v>59</v>
      </c>
      <c r="D57" s="36" t="s">
        <v>60</v>
      </c>
      <c r="E57" s="16"/>
      <c r="F57" s="16">
        <v>18000</v>
      </c>
      <c r="G57" s="18">
        <f>+G56-F57</f>
        <v>5544067.8920000037</v>
      </c>
    </row>
    <row r="58" spans="1:7" x14ac:dyDescent="0.25">
      <c r="A58" s="34">
        <v>45364</v>
      </c>
      <c r="B58" s="23">
        <v>90050209</v>
      </c>
      <c r="C58" s="15" t="s">
        <v>13</v>
      </c>
      <c r="D58" s="15" t="s">
        <v>13</v>
      </c>
      <c r="E58" s="16">
        <v>7015</v>
      </c>
      <c r="F58" s="16"/>
      <c r="G58" s="18">
        <f>+G57+E58</f>
        <v>5551082.8920000037</v>
      </c>
    </row>
    <row r="59" spans="1:7" x14ac:dyDescent="0.25">
      <c r="A59" s="34">
        <v>45364</v>
      </c>
      <c r="B59" s="23">
        <v>90050212</v>
      </c>
      <c r="C59" s="15" t="s">
        <v>13</v>
      </c>
      <c r="D59" s="15" t="s">
        <v>13</v>
      </c>
      <c r="E59" s="16">
        <v>15780</v>
      </c>
      <c r="F59" s="16"/>
      <c r="G59" s="18">
        <f>+G58+E59</f>
        <v>5566862.8920000037</v>
      </c>
    </row>
    <row r="60" spans="1:7" x14ac:dyDescent="0.25">
      <c r="A60" s="34">
        <v>45364</v>
      </c>
      <c r="B60" s="23">
        <v>90050216</v>
      </c>
      <c r="C60" s="19" t="s">
        <v>16</v>
      </c>
      <c r="D60" s="20" t="s">
        <v>17</v>
      </c>
      <c r="E60" s="16">
        <v>20460</v>
      </c>
      <c r="F60" s="16"/>
      <c r="G60" s="18">
        <f>+G59+E60</f>
        <v>5587322.8920000037</v>
      </c>
    </row>
    <row r="61" spans="1:7" x14ac:dyDescent="0.25">
      <c r="A61" s="34">
        <v>45364</v>
      </c>
      <c r="B61" s="23">
        <v>90050220</v>
      </c>
      <c r="C61" s="19" t="s">
        <v>16</v>
      </c>
      <c r="D61" s="20" t="s">
        <v>17</v>
      </c>
      <c r="E61" s="16">
        <v>3600</v>
      </c>
      <c r="F61" s="16"/>
      <c r="G61" s="18">
        <f>+G60+E61</f>
        <v>5590922.8920000037</v>
      </c>
    </row>
    <row r="62" spans="1:7" x14ac:dyDescent="0.25">
      <c r="A62" s="34">
        <v>45365</v>
      </c>
      <c r="B62" s="23">
        <v>34335710885</v>
      </c>
      <c r="C62" s="26" t="s">
        <v>61</v>
      </c>
      <c r="D62" s="27" t="s">
        <v>62</v>
      </c>
      <c r="E62" s="16"/>
      <c r="F62" s="16">
        <v>33250</v>
      </c>
      <c r="G62" s="18">
        <f t="shared" ref="G62:G68" si="4">+G61-F62</f>
        <v>5557672.8920000037</v>
      </c>
    </row>
    <row r="63" spans="1:7" x14ac:dyDescent="0.25">
      <c r="A63" s="34">
        <v>45365</v>
      </c>
      <c r="B63" s="23">
        <v>34335761830</v>
      </c>
      <c r="C63" s="38" t="s">
        <v>63</v>
      </c>
      <c r="D63" s="27" t="s">
        <v>64</v>
      </c>
      <c r="E63" s="16"/>
      <c r="F63" s="16">
        <v>67776.429999999993</v>
      </c>
      <c r="G63" s="18">
        <f t="shared" si="4"/>
        <v>5489896.462000004</v>
      </c>
    </row>
    <row r="64" spans="1:7" x14ac:dyDescent="0.25">
      <c r="A64" s="34">
        <v>45365</v>
      </c>
      <c r="B64" s="23">
        <v>34335808758</v>
      </c>
      <c r="C64" s="19" t="s">
        <v>65</v>
      </c>
      <c r="D64" s="27" t="s">
        <v>66</v>
      </c>
      <c r="E64" s="16"/>
      <c r="F64" s="16">
        <v>36788.75</v>
      </c>
      <c r="G64" s="18">
        <f t="shared" si="4"/>
        <v>5453107.712000004</v>
      </c>
    </row>
    <row r="65" spans="1:7" x14ac:dyDescent="0.25">
      <c r="A65" s="34">
        <v>45365</v>
      </c>
      <c r="B65" s="23">
        <v>34335881872</v>
      </c>
      <c r="C65" s="35" t="s">
        <v>67</v>
      </c>
      <c r="D65" s="27" t="s">
        <v>68</v>
      </c>
      <c r="E65" s="16"/>
      <c r="F65" s="16">
        <v>13136.25</v>
      </c>
      <c r="G65" s="18">
        <f t="shared" si="4"/>
        <v>5439971.462000004</v>
      </c>
    </row>
    <row r="66" spans="1:7" x14ac:dyDescent="0.25">
      <c r="A66" s="34">
        <v>45365</v>
      </c>
      <c r="B66" s="23">
        <v>34335927425</v>
      </c>
      <c r="C66" s="38" t="s">
        <v>69</v>
      </c>
      <c r="D66" s="26" t="s">
        <v>70</v>
      </c>
      <c r="E66" s="16"/>
      <c r="F66" s="16">
        <v>5700</v>
      </c>
      <c r="G66" s="18">
        <f t="shared" si="4"/>
        <v>5434271.462000004</v>
      </c>
    </row>
    <row r="67" spans="1:7" x14ac:dyDescent="0.25">
      <c r="A67" s="34">
        <v>45365</v>
      </c>
      <c r="B67" s="23">
        <v>15328</v>
      </c>
      <c r="C67" s="33" t="s">
        <v>71</v>
      </c>
      <c r="D67" s="27" t="s">
        <v>72</v>
      </c>
      <c r="E67" s="16"/>
      <c r="F67" s="16">
        <v>123940.83</v>
      </c>
      <c r="G67" s="18">
        <f t="shared" si="4"/>
        <v>5310330.6320000039</v>
      </c>
    </row>
    <row r="68" spans="1:7" x14ac:dyDescent="0.25">
      <c r="A68" s="34">
        <v>45365</v>
      </c>
      <c r="B68" s="23">
        <v>15329</v>
      </c>
      <c r="C68" s="33" t="s">
        <v>71</v>
      </c>
      <c r="D68" s="26" t="s">
        <v>73</v>
      </c>
      <c r="E68" s="16"/>
      <c r="F68" s="16">
        <v>23302.5</v>
      </c>
      <c r="G68" s="18">
        <f t="shared" si="4"/>
        <v>5287028.1320000039</v>
      </c>
    </row>
    <row r="69" spans="1:7" x14ac:dyDescent="0.25">
      <c r="A69" s="34">
        <v>45366</v>
      </c>
      <c r="B69" s="23">
        <v>90030316</v>
      </c>
      <c r="C69" s="19" t="s">
        <v>16</v>
      </c>
      <c r="D69" s="20" t="s">
        <v>17</v>
      </c>
      <c r="E69" s="16">
        <v>14710</v>
      </c>
      <c r="F69" s="16"/>
      <c r="G69" s="18">
        <f t="shared" ref="G69:G81" si="5">+G68+E69</f>
        <v>5301738.1320000039</v>
      </c>
    </row>
    <row r="70" spans="1:7" x14ac:dyDescent="0.25">
      <c r="A70" s="34">
        <v>45366</v>
      </c>
      <c r="B70" s="23">
        <v>90030319</v>
      </c>
      <c r="C70" s="19" t="s">
        <v>16</v>
      </c>
      <c r="D70" s="20" t="s">
        <v>17</v>
      </c>
      <c r="E70" s="16">
        <v>2800</v>
      </c>
      <c r="F70" s="16"/>
      <c r="G70" s="18">
        <f t="shared" si="5"/>
        <v>5304538.1320000039</v>
      </c>
    </row>
    <row r="71" spans="1:7" x14ac:dyDescent="0.25">
      <c r="A71" s="34">
        <v>45366</v>
      </c>
      <c r="B71" s="23">
        <v>90030322</v>
      </c>
      <c r="C71" s="15" t="s">
        <v>13</v>
      </c>
      <c r="D71" s="15" t="s">
        <v>13</v>
      </c>
      <c r="E71" s="16">
        <v>8055</v>
      </c>
      <c r="F71" s="16"/>
      <c r="G71" s="18">
        <f t="shared" si="5"/>
        <v>5312593.1320000039</v>
      </c>
    </row>
    <row r="72" spans="1:7" x14ac:dyDescent="0.25">
      <c r="A72" s="34">
        <v>45366</v>
      </c>
      <c r="B72" s="23">
        <v>90030325</v>
      </c>
      <c r="C72" s="15" t="s">
        <v>13</v>
      </c>
      <c r="D72" s="15" t="s">
        <v>13</v>
      </c>
      <c r="E72" s="16">
        <v>14510</v>
      </c>
      <c r="F72" s="16"/>
      <c r="G72" s="18">
        <f t="shared" si="5"/>
        <v>5327103.1320000039</v>
      </c>
    </row>
    <row r="73" spans="1:7" x14ac:dyDescent="0.25">
      <c r="A73" s="34">
        <v>45366</v>
      </c>
      <c r="B73" s="23">
        <v>90030328</v>
      </c>
      <c r="C73" s="15" t="s">
        <v>13</v>
      </c>
      <c r="D73" s="15" t="s">
        <v>13</v>
      </c>
      <c r="E73" s="16">
        <v>15760</v>
      </c>
      <c r="F73" s="16"/>
      <c r="G73" s="18">
        <f t="shared" si="5"/>
        <v>5342863.1320000039</v>
      </c>
    </row>
    <row r="74" spans="1:7" x14ac:dyDescent="0.25">
      <c r="A74" s="34">
        <v>45366</v>
      </c>
      <c r="B74" s="39">
        <v>90030331</v>
      </c>
      <c r="C74" s="19" t="s">
        <v>16</v>
      </c>
      <c r="D74" s="20" t="s">
        <v>17</v>
      </c>
      <c r="E74" s="16">
        <v>7800</v>
      </c>
      <c r="F74" s="16"/>
      <c r="G74" s="18">
        <f t="shared" si="5"/>
        <v>5350663.1320000039</v>
      </c>
    </row>
    <row r="75" spans="1:7" x14ac:dyDescent="0.25">
      <c r="A75" s="34">
        <v>45366</v>
      </c>
      <c r="B75" s="39">
        <v>90030334</v>
      </c>
      <c r="C75" s="19" t="s">
        <v>16</v>
      </c>
      <c r="D75" s="20" t="s">
        <v>17</v>
      </c>
      <c r="E75" s="16">
        <v>3100</v>
      </c>
      <c r="F75" s="16"/>
      <c r="G75" s="18">
        <f t="shared" si="5"/>
        <v>5353763.1320000039</v>
      </c>
    </row>
    <row r="76" spans="1:7" x14ac:dyDescent="0.25">
      <c r="A76" s="34">
        <v>45366</v>
      </c>
      <c r="B76" s="39">
        <v>90030337</v>
      </c>
      <c r="C76" s="15" t="s">
        <v>13</v>
      </c>
      <c r="D76" s="15" t="s">
        <v>13</v>
      </c>
      <c r="E76" s="16">
        <v>8565</v>
      </c>
      <c r="F76" s="16"/>
      <c r="G76" s="18">
        <f t="shared" si="5"/>
        <v>5362328.1320000039</v>
      </c>
    </row>
    <row r="77" spans="1:7" x14ac:dyDescent="0.25">
      <c r="A77" s="32">
        <v>45369</v>
      </c>
      <c r="B77" s="39">
        <v>90020793</v>
      </c>
      <c r="C77" s="19" t="s">
        <v>16</v>
      </c>
      <c r="D77" s="20" t="s">
        <v>17</v>
      </c>
      <c r="E77" s="16">
        <v>400</v>
      </c>
      <c r="F77" s="16"/>
      <c r="G77" s="18">
        <f t="shared" si="5"/>
        <v>5362728.1320000039</v>
      </c>
    </row>
    <row r="78" spans="1:7" x14ac:dyDescent="0.25">
      <c r="A78" s="32">
        <v>45369</v>
      </c>
      <c r="B78" s="23">
        <v>90020796</v>
      </c>
      <c r="C78" s="19" t="s">
        <v>16</v>
      </c>
      <c r="D78" s="20" t="s">
        <v>17</v>
      </c>
      <c r="E78" s="16">
        <v>11100</v>
      </c>
      <c r="F78" s="16"/>
      <c r="G78" s="18">
        <f t="shared" si="5"/>
        <v>5373828.1320000039</v>
      </c>
    </row>
    <row r="79" spans="1:7" x14ac:dyDescent="0.25">
      <c r="A79" s="32">
        <v>45369</v>
      </c>
      <c r="B79" s="23">
        <v>90020799</v>
      </c>
      <c r="C79" s="15" t="s">
        <v>13</v>
      </c>
      <c r="D79" s="15" t="s">
        <v>13</v>
      </c>
      <c r="E79" s="16">
        <v>4450</v>
      </c>
      <c r="F79" s="16"/>
      <c r="G79" s="18">
        <f t="shared" si="5"/>
        <v>5378278.1320000039</v>
      </c>
    </row>
    <row r="80" spans="1:7" x14ac:dyDescent="0.25">
      <c r="A80" s="32">
        <v>45369</v>
      </c>
      <c r="B80" s="25">
        <v>90020802</v>
      </c>
      <c r="C80" s="15" t="s">
        <v>13</v>
      </c>
      <c r="D80" s="15" t="s">
        <v>13</v>
      </c>
      <c r="E80" s="16">
        <v>5100</v>
      </c>
      <c r="F80" s="16"/>
      <c r="G80" s="18">
        <f t="shared" si="5"/>
        <v>5383378.1320000039</v>
      </c>
    </row>
    <row r="81" spans="1:7" x14ac:dyDescent="0.25">
      <c r="A81" s="32">
        <v>45369</v>
      </c>
      <c r="B81" s="14" t="s">
        <v>74</v>
      </c>
      <c r="C81" s="15" t="s">
        <v>13</v>
      </c>
      <c r="D81" s="15" t="s">
        <v>13</v>
      </c>
      <c r="E81" s="16">
        <v>18570</v>
      </c>
      <c r="F81" s="16"/>
      <c r="G81" s="18">
        <f t="shared" si="5"/>
        <v>5401948.1320000039</v>
      </c>
    </row>
    <row r="82" spans="1:7" x14ac:dyDescent="0.25">
      <c r="A82" s="32">
        <v>45369</v>
      </c>
      <c r="B82" s="40">
        <v>34387263607</v>
      </c>
      <c r="C82" s="26" t="s">
        <v>75</v>
      </c>
      <c r="D82" s="26" t="s">
        <v>76</v>
      </c>
      <c r="E82" s="16"/>
      <c r="F82" s="16">
        <v>661952.35</v>
      </c>
      <c r="G82" s="18">
        <f>+G81-F82</f>
        <v>4739995.7820000043</v>
      </c>
    </row>
    <row r="83" spans="1:7" x14ac:dyDescent="0.25">
      <c r="A83" s="32">
        <v>45369</v>
      </c>
      <c r="B83" s="23">
        <v>34387332025</v>
      </c>
      <c r="C83" s="29" t="s">
        <v>77</v>
      </c>
      <c r="D83" s="26" t="s">
        <v>78</v>
      </c>
      <c r="E83" s="16"/>
      <c r="F83" s="16">
        <v>117000</v>
      </c>
      <c r="G83" s="18">
        <f>+G82-F83</f>
        <v>4622995.7820000043</v>
      </c>
    </row>
    <row r="84" spans="1:7" x14ac:dyDescent="0.25">
      <c r="A84" s="32">
        <v>45369</v>
      </c>
      <c r="B84" s="24" t="s">
        <v>79</v>
      </c>
      <c r="C84" s="29" t="s">
        <v>52</v>
      </c>
      <c r="D84" s="26" t="s">
        <v>80</v>
      </c>
      <c r="E84" s="16">
        <v>3417.28</v>
      </c>
      <c r="F84" s="16"/>
      <c r="G84" s="18">
        <f>+G83+E84</f>
        <v>4626413.0620000046</v>
      </c>
    </row>
    <row r="85" spans="1:7" x14ac:dyDescent="0.25">
      <c r="A85" s="34">
        <v>45370</v>
      </c>
      <c r="B85" s="14" t="s">
        <v>81</v>
      </c>
      <c r="C85" s="15" t="s">
        <v>13</v>
      </c>
      <c r="D85" s="15" t="s">
        <v>13</v>
      </c>
      <c r="E85" s="16">
        <v>16215</v>
      </c>
      <c r="F85" s="16"/>
      <c r="G85" s="18">
        <f>+G84+E85</f>
        <v>4642628.0620000046</v>
      </c>
    </row>
    <row r="86" spans="1:7" x14ac:dyDescent="0.25">
      <c r="A86" s="34">
        <v>45370</v>
      </c>
      <c r="B86" s="14" t="s">
        <v>82</v>
      </c>
      <c r="C86" s="15" t="s">
        <v>13</v>
      </c>
      <c r="D86" s="15" t="s">
        <v>13</v>
      </c>
      <c r="E86" s="16">
        <v>6480</v>
      </c>
      <c r="F86" s="16"/>
      <c r="G86" s="18">
        <f>+G85+E86</f>
        <v>4649108.0620000046</v>
      </c>
    </row>
    <row r="87" spans="1:7" x14ac:dyDescent="0.25">
      <c r="A87" s="34">
        <v>45370</v>
      </c>
      <c r="B87" s="23">
        <v>90030370</v>
      </c>
      <c r="C87" s="19" t="s">
        <v>16</v>
      </c>
      <c r="D87" s="20" t="s">
        <v>17</v>
      </c>
      <c r="E87" s="16">
        <v>7760</v>
      </c>
      <c r="F87" s="16"/>
      <c r="G87" s="18">
        <f>+G86+E87</f>
        <v>4656868.0620000046</v>
      </c>
    </row>
    <row r="88" spans="1:7" x14ac:dyDescent="0.25">
      <c r="A88" s="34">
        <v>45370</v>
      </c>
      <c r="B88" s="23">
        <v>90030373</v>
      </c>
      <c r="C88" s="19" t="s">
        <v>16</v>
      </c>
      <c r="D88" s="20" t="s">
        <v>17</v>
      </c>
      <c r="E88" s="16">
        <v>14560</v>
      </c>
      <c r="F88" s="16"/>
      <c r="G88" s="18">
        <f>+G87+E88</f>
        <v>4671428.0620000046</v>
      </c>
    </row>
    <row r="89" spans="1:7" x14ac:dyDescent="0.25">
      <c r="A89" s="34">
        <v>45370</v>
      </c>
      <c r="B89" s="23">
        <v>34410232170</v>
      </c>
      <c r="C89" s="28" t="s">
        <v>83</v>
      </c>
      <c r="D89" s="26" t="s">
        <v>84</v>
      </c>
      <c r="E89" s="16"/>
      <c r="F89" s="16">
        <v>20661</v>
      </c>
      <c r="G89" s="18">
        <f t="shared" ref="G89:G107" si="6">+G88-F89</f>
        <v>4650767.0620000046</v>
      </c>
    </row>
    <row r="90" spans="1:7" x14ac:dyDescent="0.25">
      <c r="A90" s="34">
        <v>45370</v>
      </c>
      <c r="B90" s="25">
        <v>34410314663</v>
      </c>
      <c r="C90" s="41" t="s">
        <v>85</v>
      </c>
      <c r="D90" s="27" t="s">
        <v>86</v>
      </c>
      <c r="E90" s="16"/>
      <c r="F90" s="16">
        <v>7921.2999999999993</v>
      </c>
      <c r="G90" s="18">
        <f t="shared" si="6"/>
        <v>4642845.7620000048</v>
      </c>
    </row>
    <row r="91" spans="1:7" x14ac:dyDescent="0.25">
      <c r="A91" s="34">
        <v>45370</v>
      </c>
      <c r="B91" s="14" t="s">
        <v>87</v>
      </c>
      <c r="C91" s="41" t="s">
        <v>88</v>
      </c>
      <c r="D91" s="27" t="s">
        <v>48</v>
      </c>
      <c r="E91" s="16"/>
      <c r="F91" s="16">
        <v>12568.5</v>
      </c>
      <c r="G91" s="18">
        <f t="shared" si="6"/>
        <v>4630277.2620000048</v>
      </c>
    </row>
    <row r="92" spans="1:7" x14ac:dyDescent="0.25">
      <c r="A92" s="34">
        <v>45371</v>
      </c>
      <c r="B92" s="14" t="s">
        <v>89</v>
      </c>
      <c r="C92" s="35" t="s">
        <v>90</v>
      </c>
      <c r="D92" s="27" t="s">
        <v>91</v>
      </c>
      <c r="E92" s="16"/>
      <c r="F92" s="16">
        <v>65441.569999999992</v>
      </c>
      <c r="G92" s="18">
        <f t="shared" si="6"/>
        <v>4564835.6920000045</v>
      </c>
    </row>
    <row r="93" spans="1:7" x14ac:dyDescent="0.25">
      <c r="A93" s="34">
        <v>45371</v>
      </c>
      <c r="B93" s="14" t="s">
        <v>92</v>
      </c>
      <c r="C93" s="33" t="s">
        <v>93</v>
      </c>
      <c r="D93" s="27" t="s">
        <v>94</v>
      </c>
      <c r="E93" s="16"/>
      <c r="F93" s="16">
        <v>125698.27000000002</v>
      </c>
      <c r="G93" s="18">
        <f t="shared" si="6"/>
        <v>4439137.422000004</v>
      </c>
    </row>
    <row r="94" spans="1:7" x14ac:dyDescent="0.25">
      <c r="A94" s="34">
        <v>45371</v>
      </c>
      <c r="B94" s="14" t="s">
        <v>95</v>
      </c>
      <c r="C94" s="19" t="s">
        <v>96</v>
      </c>
      <c r="D94" s="27" t="s">
        <v>97</v>
      </c>
      <c r="E94" s="16"/>
      <c r="F94" s="16">
        <v>22509.98</v>
      </c>
      <c r="G94" s="18">
        <f t="shared" si="6"/>
        <v>4416627.4420000035</v>
      </c>
    </row>
    <row r="95" spans="1:7" x14ac:dyDescent="0.25">
      <c r="A95" s="34">
        <v>45371</v>
      </c>
      <c r="B95" s="14" t="s">
        <v>98</v>
      </c>
      <c r="C95" s="42" t="s">
        <v>99</v>
      </c>
      <c r="D95" s="26" t="s">
        <v>48</v>
      </c>
      <c r="E95" s="16"/>
      <c r="F95" s="16">
        <v>58623.31</v>
      </c>
      <c r="G95" s="18">
        <f t="shared" si="6"/>
        <v>4358004.1320000039</v>
      </c>
    </row>
    <row r="96" spans="1:7" x14ac:dyDescent="0.25">
      <c r="A96" s="34">
        <v>45371</v>
      </c>
      <c r="B96" s="14" t="s">
        <v>100</v>
      </c>
      <c r="C96" s="28" t="s">
        <v>101</v>
      </c>
      <c r="D96" s="27" t="s">
        <v>102</v>
      </c>
      <c r="E96" s="16"/>
      <c r="F96" s="16">
        <v>66990</v>
      </c>
      <c r="G96" s="18">
        <f t="shared" si="6"/>
        <v>4291014.1320000039</v>
      </c>
    </row>
    <row r="97" spans="1:7" x14ac:dyDescent="0.25">
      <c r="A97" s="34">
        <v>45371</v>
      </c>
      <c r="B97" s="14" t="s">
        <v>103</v>
      </c>
      <c r="C97" s="43" t="s">
        <v>104</v>
      </c>
      <c r="D97" s="27" t="s">
        <v>105</v>
      </c>
      <c r="E97" s="16"/>
      <c r="F97" s="16">
        <v>21560</v>
      </c>
      <c r="G97" s="18">
        <f t="shared" si="6"/>
        <v>4269454.1320000039</v>
      </c>
    </row>
    <row r="98" spans="1:7" x14ac:dyDescent="0.25">
      <c r="A98" s="34">
        <v>45371</v>
      </c>
      <c r="B98" s="23">
        <v>34427965254</v>
      </c>
      <c r="C98" s="33" t="s">
        <v>106</v>
      </c>
      <c r="D98" s="26" t="s">
        <v>107</v>
      </c>
      <c r="E98" s="16"/>
      <c r="F98" s="16">
        <v>68026</v>
      </c>
      <c r="G98" s="18">
        <f t="shared" si="6"/>
        <v>4201428.1320000039</v>
      </c>
    </row>
    <row r="99" spans="1:7" x14ac:dyDescent="0.25">
      <c r="A99" s="34">
        <v>45371</v>
      </c>
      <c r="B99" s="14" t="s">
        <v>108</v>
      </c>
      <c r="C99" s="33" t="s">
        <v>109</v>
      </c>
      <c r="D99" s="27" t="s">
        <v>110</v>
      </c>
      <c r="E99" s="16"/>
      <c r="F99" s="16">
        <v>17453.75</v>
      </c>
      <c r="G99" s="18">
        <f t="shared" si="6"/>
        <v>4183974.3820000039</v>
      </c>
    </row>
    <row r="100" spans="1:7" x14ac:dyDescent="0.25">
      <c r="A100" s="34">
        <v>45371</v>
      </c>
      <c r="B100" s="14" t="s">
        <v>111</v>
      </c>
      <c r="C100" s="33" t="s">
        <v>112</v>
      </c>
      <c r="D100" s="27" t="s">
        <v>48</v>
      </c>
      <c r="E100" s="16"/>
      <c r="F100" s="16">
        <v>13067.8</v>
      </c>
      <c r="G100" s="18">
        <f t="shared" si="6"/>
        <v>4170906.5820000041</v>
      </c>
    </row>
    <row r="101" spans="1:7" x14ac:dyDescent="0.25">
      <c r="A101" s="34">
        <v>45371</v>
      </c>
      <c r="B101" s="14" t="s">
        <v>113</v>
      </c>
      <c r="C101" s="33" t="s">
        <v>114</v>
      </c>
      <c r="D101" s="27" t="s">
        <v>115</v>
      </c>
      <c r="E101" s="16"/>
      <c r="F101" s="16">
        <v>80902</v>
      </c>
      <c r="G101" s="18">
        <f t="shared" si="6"/>
        <v>4090004.5820000041</v>
      </c>
    </row>
    <row r="102" spans="1:7" x14ac:dyDescent="0.25">
      <c r="A102" s="34">
        <v>45371</v>
      </c>
      <c r="B102" s="14" t="s">
        <v>116</v>
      </c>
      <c r="C102" s="28" t="s">
        <v>117</v>
      </c>
      <c r="D102" s="27" t="s">
        <v>48</v>
      </c>
      <c r="E102" s="16"/>
      <c r="F102" s="16">
        <v>135683.75</v>
      </c>
      <c r="G102" s="18">
        <f t="shared" si="6"/>
        <v>3954320.8320000041</v>
      </c>
    </row>
    <row r="103" spans="1:7" x14ac:dyDescent="0.25">
      <c r="A103" s="34">
        <v>45371</v>
      </c>
      <c r="B103" s="14" t="s">
        <v>118</v>
      </c>
      <c r="C103" s="41" t="s">
        <v>119</v>
      </c>
      <c r="D103" s="27" t="s">
        <v>115</v>
      </c>
      <c r="E103" s="16"/>
      <c r="F103" s="16">
        <v>66766.55</v>
      </c>
      <c r="G103" s="18">
        <f t="shared" si="6"/>
        <v>3887554.2820000043</v>
      </c>
    </row>
    <row r="104" spans="1:7" x14ac:dyDescent="0.25">
      <c r="A104" s="34">
        <v>45371</v>
      </c>
      <c r="B104" s="14" t="s">
        <v>120</v>
      </c>
      <c r="C104" s="33" t="s">
        <v>121</v>
      </c>
      <c r="D104" s="27" t="s">
        <v>115</v>
      </c>
      <c r="E104" s="16"/>
      <c r="F104" s="16">
        <v>38731.17</v>
      </c>
      <c r="G104" s="18">
        <f t="shared" si="6"/>
        <v>3848823.1120000044</v>
      </c>
    </row>
    <row r="105" spans="1:7" x14ac:dyDescent="0.25">
      <c r="A105" s="34">
        <v>45371</v>
      </c>
      <c r="B105" s="14" t="s">
        <v>122</v>
      </c>
      <c r="C105" s="28" t="s">
        <v>123</v>
      </c>
      <c r="D105" s="27" t="s">
        <v>115</v>
      </c>
      <c r="E105" s="16"/>
      <c r="F105" s="16">
        <v>227646</v>
      </c>
      <c r="G105" s="18">
        <f t="shared" si="6"/>
        <v>3621177.1120000044</v>
      </c>
    </row>
    <row r="106" spans="1:7" x14ac:dyDescent="0.25">
      <c r="A106" s="34">
        <v>45371</v>
      </c>
      <c r="B106" s="14" t="s">
        <v>124</v>
      </c>
      <c r="C106" s="28" t="s">
        <v>125</v>
      </c>
      <c r="D106" s="27" t="s">
        <v>48</v>
      </c>
      <c r="E106" s="16"/>
      <c r="F106" s="16">
        <v>64125</v>
      </c>
      <c r="G106" s="18">
        <f t="shared" si="6"/>
        <v>3557052.1120000044</v>
      </c>
    </row>
    <row r="107" spans="1:7" x14ac:dyDescent="0.25">
      <c r="A107" s="34">
        <v>45371</v>
      </c>
      <c r="B107" s="14" t="s">
        <v>126</v>
      </c>
      <c r="C107" s="33" t="s">
        <v>127</v>
      </c>
      <c r="D107" s="27" t="s">
        <v>48</v>
      </c>
      <c r="E107" s="16"/>
      <c r="F107" s="16">
        <v>47082</v>
      </c>
      <c r="G107" s="18">
        <f t="shared" si="6"/>
        <v>3509970.1120000044</v>
      </c>
    </row>
    <row r="108" spans="1:7" x14ac:dyDescent="0.25">
      <c r="A108" s="34">
        <v>45371</v>
      </c>
      <c r="B108" s="23">
        <v>90050364</v>
      </c>
      <c r="C108" s="19" t="s">
        <v>16</v>
      </c>
      <c r="D108" s="20" t="s">
        <v>17</v>
      </c>
      <c r="E108" s="16">
        <v>7350</v>
      </c>
      <c r="F108" s="16"/>
      <c r="G108" s="18">
        <f t="shared" ref="G108:G115" si="7">+G107+E108</f>
        <v>3517320.1120000044</v>
      </c>
    </row>
    <row r="109" spans="1:7" x14ac:dyDescent="0.25">
      <c r="A109" s="34">
        <v>45371</v>
      </c>
      <c r="B109" s="39">
        <v>90050370</v>
      </c>
      <c r="C109" s="19" t="s">
        <v>16</v>
      </c>
      <c r="D109" s="20" t="s">
        <v>17</v>
      </c>
      <c r="E109" s="16">
        <v>17320</v>
      </c>
      <c r="F109" s="30"/>
      <c r="G109" s="18">
        <f t="shared" si="7"/>
        <v>3534640.1120000044</v>
      </c>
    </row>
    <row r="110" spans="1:7" x14ac:dyDescent="0.25">
      <c r="A110" s="34">
        <v>45371</v>
      </c>
      <c r="B110" s="39">
        <v>90050374</v>
      </c>
      <c r="C110" s="15" t="s">
        <v>13</v>
      </c>
      <c r="D110" s="15" t="s">
        <v>13</v>
      </c>
      <c r="E110" s="16">
        <v>8200</v>
      </c>
      <c r="F110" s="30"/>
      <c r="G110" s="18">
        <f t="shared" si="7"/>
        <v>3542840.1120000044</v>
      </c>
    </row>
    <row r="111" spans="1:7" x14ac:dyDescent="0.25">
      <c r="A111" s="34">
        <v>45371</v>
      </c>
      <c r="B111" s="39">
        <v>90050377</v>
      </c>
      <c r="C111" s="15" t="s">
        <v>13</v>
      </c>
      <c r="D111" s="15" t="s">
        <v>13</v>
      </c>
      <c r="E111" s="16">
        <v>16190</v>
      </c>
      <c r="F111" s="30"/>
      <c r="G111" s="18">
        <f t="shared" si="7"/>
        <v>3559030.1120000044</v>
      </c>
    </row>
    <row r="112" spans="1:7" x14ac:dyDescent="0.25">
      <c r="A112" s="44">
        <v>45372</v>
      </c>
      <c r="B112" s="23">
        <v>90060442</v>
      </c>
      <c r="C112" s="15" t="s">
        <v>13</v>
      </c>
      <c r="D112" s="15" t="s">
        <v>13</v>
      </c>
      <c r="E112" s="16">
        <v>13270</v>
      </c>
      <c r="F112" s="30"/>
      <c r="G112" s="18">
        <f t="shared" si="7"/>
        <v>3572300.1120000044</v>
      </c>
    </row>
    <row r="113" spans="1:7" x14ac:dyDescent="0.25">
      <c r="A113" s="44">
        <v>45372</v>
      </c>
      <c r="B113" s="23">
        <v>90060445</v>
      </c>
      <c r="C113" s="15" t="s">
        <v>13</v>
      </c>
      <c r="D113" s="15" t="s">
        <v>13</v>
      </c>
      <c r="E113" s="16">
        <v>6000</v>
      </c>
      <c r="F113" s="16"/>
      <c r="G113" s="18">
        <f t="shared" si="7"/>
        <v>3578300.1120000044</v>
      </c>
    </row>
    <row r="114" spans="1:7" x14ac:dyDescent="0.25">
      <c r="A114" s="44">
        <v>45372</v>
      </c>
      <c r="B114" s="14" t="s">
        <v>128</v>
      </c>
      <c r="C114" s="19" t="s">
        <v>16</v>
      </c>
      <c r="D114" s="20" t="s">
        <v>17</v>
      </c>
      <c r="E114" s="16">
        <v>8370</v>
      </c>
      <c r="F114" s="16"/>
      <c r="G114" s="18">
        <f t="shared" si="7"/>
        <v>3586670.1120000044</v>
      </c>
    </row>
    <row r="115" spans="1:7" x14ac:dyDescent="0.25">
      <c r="A115" s="44">
        <v>45372</v>
      </c>
      <c r="B115" s="14" t="s">
        <v>129</v>
      </c>
      <c r="C115" s="19" t="s">
        <v>16</v>
      </c>
      <c r="D115" s="20" t="s">
        <v>17</v>
      </c>
      <c r="E115" s="16">
        <v>6750</v>
      </c>
      <c r="F115" s="16"/>
      <c r="G115" s="18">
        <f t="shared" si="7"/>
        <v>3593420.1120000044</v>
      </c>
    </row>
    <row r="116" spans="1:7" x14ac:dyDescent="0.25">
      <c r="A116" s="34">
        <v>45372</v>
      </c>
      <c r="B116" s="14" t="s">
        <v>130</v>
      </c>
      <c r="C116" s="27" t="s">
        <v>131</v>
      </c>
      <c r="D116" s="26" t="s">
        <v>132</v>
      </c>
      <c r="E116" s="16"/>
      <c r="F116" s="16">
        <v>309913.75</v>
      </c>
      <c r="G116" s="18">
        <f t="shared" ref="G116:G123" si="8">+G115-F116</f>
        <v>3283506.3620000044</v>
      </c>
    </row>
    <row r="117" spans="1:7" x14ac:dyDescent="0.25">
      <c r="A117" s="34">
        <v>45372</v>
      </c>
      <c r="B117" s="14" t="s">
        <v>133</v>
      </c>
      <c r="C117" s="41" t="s">
        <v>134</v>
      </c>
      <c r="D117" s="27" t="s">
        <v>135</v>
      </c>
      <c r="E117" s="16"/>
      <c r="F117" s="16">
        <v>96050</v>
      </c>
      <c r="G117" s="18">
        <f t="shared" si="8"/>
        <v>3187456.3620000044</v>
      </c>
    </row>
    <row r="118" spans="1:7" x14ac:dyDescent="0.25">
      <c r="A118" s="34">
        <v>45373</v>
      </c>
      <c r="B118" s="14" t="s">
        <v>136</v>
      </c>
      <c r="C118" s="33" t="s">
        <v>137</v>
      </c>
      <c r="D118" s="27" t="s">
        <v>138</v>
      </c>
      <c r="E118" s="16"/>
      <c r="F118" s="16">
        <v>6741.17</v>
      </c>
      <c r="G118" s="18">
        <f t="shared" si="8"/>
        <v>3180715.1920000045</v>
      </c>
    </row>
    <row r="119" spans="1:7" x14ac:dyDescent="0.25">
      <c r="A119" s="34">
        <v>45373</v>
      </c>
      <c r="B119" s="14" t="s">
        <v>139</v>
      </c>
      <c r="C119" s="33" t="s">
        <v>140</v>
      </c>
      <c r="D119" s="27" t="s">
        <v>141</v>
      </c>
      <c r="E119" s="16"/>
      <c r="F119" s="16">
        <v>16014.92</v>
      </c>
      <c r="G119" s="18">
        <f t="shared" si="8"/>
        <v>3164700.2720000045</v>
      </c>
    </row>
    <row r="120" spans="1:7" x14ac:dyDescent="0.25">
      <c r="A120" s="34">
        <v>45373</v>
      </c>
      <c r="B120" s="14" t="s">
        <v>142</v>
      </c>
      <c r="C120" s="28" t="s">
        <v>143</v>
      </c>
      <c r="D120" s="26" t="s">
        <v>144</v>
      </c>
      <c r="E120" s="16"/>
      <c r="F120" s="16">
        <v>56337.39</v>
      </c>
      <c r="G120" s="18">
        <f t="shared" si="8"/>
        <v>3108362.8820000044</v>
      </c>
    </row>
    <row r="121" spans="1:7" x14ac:dyDescent="0.25">
      <c r="A121" s="34">
        <v>45373</v>
      </c>
      <c r="B121" s="25">
        <v>34467377399</v>
      </c>
      <c r="C121" s="45" t="s">
        <v>145</v>
      </c>
      <c r="D121" s="27" t="s">
        <v>146</v>
      </c>
      <c r="E121" s="16"/>
      <c r="F121" s="16">
        <v>50081.599999999999</v>
      </c>
      <c r="G121" s="18">
        <f t="shared" si="8"/>
        <v>3058281.2820000043</v>
      </c>
    </row>
    <row r="122" spans="1:7" x14ac:dyDescent="0.25">
      <c r="A122" s="34">
        <v>45373</v>
      </c>
      <c r="B122" s="25">
        <v>34467466346</v>
      </c>
      <c r="C122" s="33" t="s">
        <v>147</v>
      </c>
      <c r="D122" s="26" t="s">
        <v>148</v>
      </c>
      <c r="E122" s="16"/>
      <c r="F122" s="16">
        <v>29580</v>
      </c>
      <c r="G122" s="18">
        <f t="shared" si="8"/>
        <v>3028701.2820000043</v>
      </c>
    </row>
    <row r="123" spans="1:7" x14ac:dyDescent="0.25">
      <c r="A123" s="34">
        <v>45373</v>
      </c>
      <c r="B123" s="25">
        <v>34467519416</v>
      </c>
      <c r="C123" s="28" t="s">
        <v>149</v>
      </c>
      <c r="D123" s="26" t="s">
        <v>150</v>
      </c>
      <c r="E123" s="16"/>
      <c r="F123" s="16">
        <v>7910</v>
      </c>
      <c r="G123" s="18">
        <f t="shared" si="8"/>
        <v>3020791.2820000043</v>
      </c>
    </row>
    <row r="124" spans="1:7" x14ac:dyDescent="0.25">
      <c r="A124" s="46">
        <v>45373</v>
      </c>
      <c r="B124" s="47" t="s">
        <v>151</v>
      </c>
      <c r="C124" s="19" t="s">
        <v>16</v>
      </c>
      <c r="D124" s="20" t="s">
        <v>17</v>
      </c>
      <c r="E124" s="16">
        <v>5050</v>
      </c>
      <c r="F124" s="16"/>
      <c r="G124" s="18">
        <f t="shared" ref="G124:G138" si="9">+G123+E124</f>
        <v>3025841.2820000043</v>
      </c>
    </row>
    <row r="125" spans="1:7" x14ac:dyDescent="0.25">
      <c r="A125" s="46">
        <v>45373</v>
      </c>
      <c r="B125" s="47" t="s">
        <v>152</v>
      </c>
      <c r="C125" s="19" t="s">
        <v>16</v>
      </c>
      <c r="D125" s="20" t="s">
        <v>17</v>
      </c>
      <c r="E125" s="16">
        <v>5400</v>
      </c>
      <c r="F125" s="16"/>
      <c r="G125" s="18">
        <f t="shared" si="9"/>
        <v>3031241.2820000043</v>
      </c>
    </row>
    <row r="126" spans="1:7" x14ac:dyDescent="0.25">
      <c r="A126" s="46">
        <v>45373</v>
      </c>
      <c r="B126" s="47" t="s">
        <v>153</v>
      </c>
      <c r="C126" s="15" t="s">
        <v>13</v>
      </c>
      <c r="D126" s="15" t="s">
        <v>13</v>
      </c>
      <c r="E126" s="16">
        <v>7810</v>
      </c>
      <c r="F126" s="16"/>
      <c r="G126" s="18">
        <f t="shared" si="9"/>
        <v>3039051.2820000043</v>
      </c>
    </row>
    <row r="127" spans="1:7" x14ac:dyDescent="0.25">
      <c r="A127" s="46">
        <v>45373</v>
      </c>
      <c r="B127" s="47" t="s">
        <v>154</v>
      </c>
      <c r="C127" s="15" t="s">
        <v>13</v>
      </c>
      <c r="D127" s="15" t="s">
        <v>13</v>
      </c>
      <c r="E127" s="16">
        <v>14130</v>
      </c>
      <c r="F127" s="16"/>
      <c r="G127" s="18">
        <f t="shared" si="9"/>
        <v>3053181.2820000043</v>
      </c>
    </row>
    <row r="128" spans="1:7" x14ac:dyDescent="0.25">
      <c r="A128" s="46">
        <v>45373</v>
      </c>
      <c r="B128" s="47" t="s">
        <v>155</v>
      </c>
      <c r="C128" s="15" t="s">
        <v>23</v>
      </c>
      <c r="D128" s="15" t="s">
        <v>156</v>
      </c>
      <c r="E128" s="16">
        <v>18053.23</v>
      </c>
      <c r="F128" s="16"/>
      <c r="G128" s="18">
        <f t="shared" si="9"/>
        <v>3071234.5120000043</v>
      </c>
    </row>
    <row r="129" spans="1:7" x14ac:dyDescent="0.25">
      <c r="A129" s="34">
        <v>45376</v>
      </c>
      <c r="B129" s="14" t="s">
        <v>157</v>
      </c>
      <c r="C129" s="15" t="s">
        <v>13</v>
      </c>
      <c r="D129" s="15" t="s">
        <v>13</v>
      </c>
      <c r="E129" s="16">
        <v>13250</v>
      </c>
      <c r="F129" s="16"/>
      <c r="G129" s="18">
        <f t="shared" si="9"/>
        <v>3084484.5120000043</v>
      </c>
    </row>
    <row r="130" spans="1:7" x14ac:dyDescent="0.25">
      <c r="A130" s="34">
        <v>45376</v>
      </c>
      <c r="B130" s="14" t="s">
        <v>158</v>
      </c>
      <c r="C130" s="19" t="s">
        <v>16</v>
      </c>
      <c r="D130" s="20" t="s">
        <v>17</v>
      </c>
      <c r="E130" s="16">
        <v>560</v>
      </c>
      <c r="F130" s="16"/>
      <c r="G130" s="18">
        <f t="shared" si="9"/>
        <v>3085044.5120000043</v>
      </c>
    </row>
    <row r="131" spans="1:7" x14ac:dyDescent="0.25">
      <c r="A131" s="34">
        <v>45376</v>
      </c>
      <c r="B131" s="14" t="s">
        <v>159</v>
      </c>
      <c r="C131" s="19" t="s">
        <v>16</v>
      </c>
      <c r="D131" s="20" t="s">
        <v>17</v>
      </c>
      <c r="E131" s="16">
        <v>3000</v>
      </c>
      <c r="F131" s="16"/>
      <c r="G131" s="18">
        <f t="shared" si="9"/>
        <v>3088044.5120000043</v>
      </c>
    </row>
    <row r="132" spans="1:7" x14ac:dyDescent="0.25">
      <c r="A132" s="34">
        <v>45376</v>
      </c>
      <c r="B132" s="14" t="s">
        <v>160</v>
      </c>
      <c r="C132" s="15" t="s">
        <v>13</v>
      </c>
      <c r="D132" s="15" t="s">
        <v>13</v>
      </c>
      <c r="E132" s="16">
        <v>5965</v>
      </c>
      <c r="F132" s="16"/>
      <c r="G132" s="18">
        <f t="shared" si="9"/>
        <v>3094009.5120000043</v>
      </c>
    </row>
    <row r="133" spans="1:7" x14ac:dyDescent="0.25">
      <c r="A133" s="34">
        <v>45376</v>
      </c>
      <c r="B133" s="14" t="s">
        <v>161</v>
      </c>
      <c r="C133" s="15" t="s">
        <v>13</v>
      </c>
      <c r="D133" s="15" t="s">
        <v>13</v>
      </c>
      <c r="E133" s="16">
        <v>4600</v>
      </c>
      <c r="F133" s="16"/>
      <c r="G133" s="18">
        <f t="shared" si="9"/>
        <v>3098609.5120000043</v>
      </c>
    </row>
    <row r="134" spans="1:7" x14ac:dyDescent="0.25">
      <c r="A134" s="34">
        <v>45377</v>
      </c>
      <c r="B134" s="23">
        <v>90050328</v>
      </c>
      <c r="C134" s="19" t="s">
        <v>16</v>
      </c>
      <c r="D134" s="20" t="s">
        <v>17</v>
      </c>
      <c r="E134" s="16">
        <v>8660</v>
      </c>
      <c r="F134" s="16"/>
      <c r="G134" s="18">
        <f t="shared" si="9"/>
        <v>3107269.5120000043</v>
      </c>
    </row>
    <row r="135" spans="1:7" x14ac:dyDescent="0.25">
      <c r="A135" s="34">
        <v>45377</v>
      </c>
      <c r="B135" s="23">
        <v>90050331</v>
      </c>
      <c r="C135" s="19" t="s">
        <v>16</v>
      </c>
      <c r="D135" s="20" t="s">
        <v>17</v>
      </c>
      <c r="E135" s="16">
        <v>1700</v>
      </c>
      <c r="F135" s="16"/>
      <c r="G135" s="18">
        <f t="shared" si="9"/>
        <v>3108969.5120000043</v>
      </c>
    </row>
    <row r="136" spans="1:7" x14ac:dyDescent="0.25">
      <c r="A136" s="34">
        <v>45377</v>
      </c>
      <c r="B136" s="23">
        <v>90050334</v>
      </c>
      <c r="C136" s="15" t="s">
        <v>13</v>
      </c>
      <c r="D136" s="15" t="s">
        <v>13</v>
      </c>
      <c r="E136" s="16">
        <v>5290</v>
      </c>
      <c r="F136" s="16"/>
      <c r="G136" s="18">
        <f t="shared" si="9"/>
        <v>3114259.5120000043</v>
      </c>
    </row>
    <row r="137" spans="1:7" x14ac:dyDescent="0.25">
      <c r="A137" s="34">
        <v>45377</v>
      </c>
      <c r="B137" s="23">
        <v>90050337</v>
      </c>
      <c r="C137" s="15" t="s">
        <v>13</v>
      </c>
      <c r="D137" s="15" t="s">
        <v>13</v>
      </c>
      <c r="E137" s="16">
        <v>12940</v>
      </c>
      <c r="F137" s="16"/>
      <c r="G137" s="18">
        <f t="shared" si="9"/>
        <v>3127199.5120000043</v>
      </c>
    </row>
    <row r="138" spans="1:7" x14ac:dyDescent="0.25">
      <c r="A138" s="48">
        <v>45378</v>
      </c>
      <c r="B138" s="24" t="s">
        <v>162</v>
      </c>
      <c r="C138" s="15" t="s">
        <v>23</v>
      </c>
      <c r="D138" s="15" t="s">
        <v>163</v>
      </c>
      <c r="E138" s="16">
        <v>61764.29</v>
      </c>
      <c r="F138" s="16"/>
      <c r="G138" s="18">
        <f t="shared" si="9"/>
        <v>3188963.8020000043</v>
      </c>
    </row>
    <row r="139" spans="1:7" x14ac:dyDescent="0.25">
      <c r="A139" s="48">
        <v>45378</v>
      </c>
      <c r="B139" s="24" t="s">
        <v>164</v>
      </c>
      <c r="C139" s="15" t="s">
        <v>165</v>
      </c>
      <c r="D139" s="15" t="s">
        <v>166</v>
      </c>
      <c r="E139" s="16"/>
      <c r="F139" s="16">
        <v>2912966.6</v>
      </c>
      <c r="G139" s="18">
        <f t="shared" ref="G139" si="10">+G138-F139</f>
        <v>275997.20200000424</v>
      </c>
    </row>
    <row r="140" spans="1:7" x14ac:dyDescent="0.25">
      <c r="A140" s="8">
        <v>45378</v>
      </c>
      <c r="B140" s="23">
        <v>90020531</v>
      </c>
      <c r="C140" s="19" t="s">
        <v>16</v>
      </c>
      <c r="D140" s="20" t="s">
        <v>17</v>
      </c>
      <c r="E140" s="16">
        <v>1000</v>
      </c>
      <c r="F140" s="30"/>
      <c r="G140" s="18">
        <f>+G139+E140</f>
        <v>276997.20200000424</v>
      </c>
    </row>
    <row r="141" spans="1:7" x14ac:dyDescent="0.25">
      <c r="A141" s="8">
        <v>45378</v>
      </c>
      <c r="B141" s="23">
        <v>90020534</v>
      </c>
      <c r="C141" s="19" t="s">
        <v>16</v>
      </c>
      <c r="D141" s="20" t="s">
        <v>17</v>
      </c>
      <c r="E141" s="16">
        <v>18000</v>
      </c>
      <c r="F141" s="30"/>
      <c r="G141" s="18">
        <f>+G140+E141</f>
        <v>294997.20200000424</v>
      </c>
    </row>
    <row r="142" spans="1:7" x14ac:dyDescent="0.25">
      <c r="A142" s="8">
        <v>45378</v>
      </c>
      <c r="B142" s="23">
        <v>90020537</v>
      </c>
      <c r="C142" s="15" t="s">
        <v>13</v>
      </c>
      <c r="D142" s="15" t="s">
        <v>13</v>
      </c>
      <c r="E142" s="16">
        <v>6535</v>
      </c>
      <c r="F142" s="16"/>
      <c r="G142" s="18">
        <f>+G141+E142</f>
        <v>301532.20200000424</v>
      </c>
    </row>
    <row r="143" spans="1:7" x14ac:dyDescent="0.25">
      <c r="A143" s="8">
        <v>45378</v>
      </c>
      <c r="B143" s="23">
        <v>90020540</v>
      </c>
      <c r="C143" s="15" t="s">
        <v>13</v>
      </c>
      <c r="D143" s="15" t="s">
        <v>13</v>
      </c>
      <c r="E143" s="16">
        <v>9350</v>
      </c>
      <c r="F143" s="16"/>
      <c r="G143" s="18">
        <f>+G142+E143</f>
        <v>310882.20200000424</v>
      </c>
    </row>
    <row r="144" spans="1:7" x14ac:dyDescent="0.25">
      <c r="A144" s="8">
        <v>45378</v>
      </c>
      <c r="B144" s="24" t="s">
        <v>167</v>
      </c>
      <c r="C144" s="15" t="s">
        <v>23</v>
      </c>
      <c r="D144" s="15" t="s">
        <v>168</v>
      </c>
      <c r="E144" s="16">
        <v>351047.92</v>
      </c>
      <c r="F144" s="16"/>
      <c r="G144" s="18">
        <f>+G143+E144</f>
        <v>661930.12200000416</v>
      </c>
    </row>
    <row r="145" spans="1:7" x14ac:dyDescent="0.25">
      <c r="A145" s="8">
        <v>45378</v>
      </c>
      <c r="B145" s="24" t="s">
        <v>169</v>
      </c>
      <c r="C145" s="15" t="s">
        <v>165</v>
      </c>
      <c r="E145" s="16"/>
      <c r="F145" s="16">
        <v>522892.93</v>
      </c>
      <c r="G145" s="18">
        <f t="shared" ref="G145:G149" si="11">+G144-F145</f>
        <v>139037.19200000417</v>
      </c>
    </row>
    <row r="146" spans="1:7" x14ac:dyDescent="0.25">
      <c r="A146" s="8">
        <v>45378</v>
      </c>
      <c r="B146" s="25">
        <v>34552758347</v>
      </c>
      <c r="C146" s="28" t="s">
        <v>170</v>
      </c>
      <c r="D146" s="27" t="s">
        <v>171</v>
      </c>
      <c r="E146" s="16"/>
      <c r="F146" s="16">
        <v>6370</v>
      </c>
      <c r="G146" s="18">
        <f t="shared" si="11"/>
        <v>132667.19200000417</v>
      </c>
    </row>
    <row r="147" spans="1:7" x14ac:dyDescent="0.25">
      <c r="A147" s="8">
        <v>45378</v>
      </c>
      <c r="B147" s="25">
        <v>34552806852</v>
      </c>
      <c r="C147" s="33" t="s">
        <v>172</v>
      </c>
      <c r="D147" s="27" t="s">
        <v>173</v>
      </c>
      <c r="E147" s="16"/>
      <c r="F147" s="16">
        <v>8384.26</v>
      </c>
      <c r="G147" s="18">
        <f t="shared" si="11"/>
        <v>124282.93200000418</v>
      </c>
    </row>
    <row r="148" spans="1:7" x14ac:dyDescent="0.25">
      <c r="A148" s="8">
        <v>45378</v>
      </c>
      <c r="B148" s="25">
        <v>34552846429</v>
      </c>
      <c r="C148" s="28" t="s">
        <v>174</v>
      </c>
      <c r="D148" s="27" t="s">
        <v>175</v>
      </c>
      <c r="E148" s="16"/>
      <c r="F148" s="16">
        <v>8701.61</v>
      </c>
      <c r="G148" s="18">
        <f t="shared" si="11"/>
        <v>115581.32200000418</v>
      </c>
    </row>
    <row r="149" spans="1:7" x14ac:dyDescent="0.25">
      <c r="A149" s="49">
        <v>45379</v>
      </c>
      <c r="B149" s="23"/>
      <c r="C149" s="15" t="s">
        <v>176</v>
      </c>
      <c r="D149" s="15" t="s">
        <v>177</v>
      </c>
      <c r="E149" s="16"/>
      <c r="F149" s="16">
        <v>11600.38</v>
      </c>
      <c r="G149" s="18">
        <f t="shared" si="11"/>
        <v>103980.94200000417</v>
      </c>
    </row>
    <row r="150" spans="1:7" ht="15.75" thickBot="1" x14ac:dyDescent="0.3">
      <c r="A150" s="50"/>
      <c r="B150" s="51"/>
      <c r="C150" s="52"/>
      <c r="D150" s="52"/>
      <c r="E150" s="53">
        <f>SUM(E6:E149)</f>
        <v>2996331.73</v>
      </c>
      <c r="F150" s="53">
        <f>SUM(F6:F149)</f>
        <v>7137515.4499999993</v>
      </c>
      <c r="G150" s="54"/>
    </row>
    <row r="151" spans="1:7" x14ac:dyDescent="0.25">
      <c r="A151" s="55"/>
      <c r="B151" s="56"/>
      <c r="C151" s="57"/>
      <c r="D151" s="57"/>
      <c r="E151" s="58"/>
      <c r="F151" s="58"/>
      <c r="G151" s="59"/>
    </row>
    <row r="152" spans="1:7" x14ac:dyDescent="0.25">
      <c r="A152" s="60"/>
      <c r="B152" s="60"/>
      <c r="C152" s="60"/>
      <c r="D152" s="60"/>
      <c r="E152" s="60"/>
      <c r="F152" s="60"/>
      <c r="G152" s="60"/>
    </row>
    <row r="154" spans="1:7" x14ac:dyDescent="0.25">
      <c r="B154" s="61" t="s">
        <v>178</v>
      </c>
    </row>
    <row r="155" spans="1:7" x14ac:dyDescent="0.25">
      <c r="B155" s="61" t="s">
        <v>179</v>
      </c>
    </row>
    <row r="156" spans="1:7" x14ac:dyDescent="0.25">
      <c r="B156" s="61" t="s">
        <v>180</v>
      </c>
    </row>
    <row r="157" spans="1:7" x14ac:dyDescent="0.25">
      <c r="B157" s="61"/>
    </row>
    <row r="158" spans="1:7" x14ac:dyDescent="0.25">
      <c r="B158" s="61" t="s">
        <v>181</v>
      </c>
    </row>
    <row r="159" spans="1:7" x14ac:dyDescent="0.25">
      <c r="B159" s="61" t="s">
        <v>182</v>
      </c>
    </row>
    <row r="160" spans="1:7" x14ac:dyDescent="0.25">
      <c r="B160" s="61" t="s">
        <v>183</v>
      </c>
    </row>
    <row r="162" spans="2:2" x14ac:dyDescent="0.25">
      <c r="B162" s="61"/>
    </row>
    <row r="163" spans="2:2" x14ac:dyDescent="0.25">
      <c r="B163" s="61"/>
    </row>
    <row r="164" spans="2:2" x14ac:dyDescent="0.25">
      <c r="B164" s="61" t="s">
        <v>184</v>
      </c>
    </row>
    <row r="165" spans="2:2" x14ac:dyDescent="0.25">
      <c r="B165" s="61" t="s">
        <v>185</v>
      </c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5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2024-04-05T14:29:11Z</cp:lastPrinted>
  <dcterms:created xsi:type="dcterms:W3CDTF">2024-04-05T14:25:02Z</dcterms:created>
  <dcterms:modified xsi:type="dcterms:W3CDTF">2024-04-05T14:31:09Z</dcterms:modified>
</cp:coreProperties>
</file>