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81025492-57B8-473F-A4DD-FA44BF50702B}" xr6:coauthVersionLast="47" xr6:coauthVersionMax="47" xr10:uidLastSave="{00000000-0000-0000-0000-000000000000}"/>
  <bookViews>
    <workbookView xWindow="-120" yWindow="-120" windowWidth="15600" windowHeight="11160" xr2:uid="{54B06E36-D61F-4093-B4C0-EB113697591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9" i="1" l="1"/>
  <c r="E189" i="1"/>
  <c r="G10" i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9" i="1"/>
</calcChain>
</file>

<file path=xl/sharedStrings.xml><?xml version="1.0" encoding="utf-8"?>
<sst xmlns="http://schemas.openxmlformats.org/spreadsheetml/2006/main" count="484" uniqueCount="254">
  <si>
    <t>LIBRO VENTAS POR SERVICIOS  SENASA</t>
  </si>
  <si>
    <t>INGRESOS Y EGRESOS DE FEBRERO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</si>
  <si>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</si>
  <si>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</si>
  <si>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</si>
  <si>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</si>
  <si>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</si>
  <si>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</si>
  <si>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</si>
  <si>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</si>
  <si>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</si>
  <si>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</si>
  <si>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90030426</t>
  </si>
  <si>
    <t>CAFETERIA</t>
  </si>
  <si>
    <t>90030429</t>
  </si>
  <si>
    <t>ODONTOLOGIA</t>
  </si>
  <si>
    <t>COPPAGO</t>
  </si>
  <si>
    <t>90030432</t>
  </si>
  <si>
    <t>90030435</t>
  </si>
  <si>
    <t>4524000039536</t>
  </si>
  <si>
    <t>TRANSFERENCIA BANCO</t>
  </si>
  <si>
    <t>ARS YUNEN</t>
  </si>
  <si>
    <t>90040558</t>
  </si>
  <si>
    <t>90040561</t>
  </si>
  <si>
    <t>90040564</t>
  </si>
  <si>
    <t>OVIEDO FARMA, SRL.</t>
  </si>
  <si>
    <t>MEDICAMENTOS Y MATERIAL MEDICO QX.</t>
  </si>
  <si>
    <t>BIO NUCLEAR, S.A.</t>
  </si>
  <si>
    <t>MATERIAL MEDICO QX.</t>
  </si>
  <si>
    <t>33730153769</t>
  </si>
  <si>
    <t>ALTAPHARMA DOMINICANA, SRL.</t>
  </si>
  <si>
    <t>MEDICAMENTOS.</t>
  </si>
  <si>
    <t>TRIDANIA SANCHEZ</t>
  </si>
  <si>
    <t>MATERIAL DE LIMPIEZA</t>
  </si>
  <si>
    <t>AZULCORP, SRL.</t>
  </si>
  <si>
    <t>MATERIAL DE INFORMATICA,LIMPIEZA Y PAPEL</t>
  </si>
  <si>
    <t>4524000038093</t>
  </si>
  <si>
    <t>ARS MONUMENTAL</t>
  </si>
  <si>
    <t>4524000000002</t>
  </si>
  <si>
    <t>ARS SENASA CONTRIBUTIVO</t>
  </si>
  <si>
    <t>15322</t>
  </si>
  <si>
    <t>COMPAÑÍA DOMINICANA DE TELEFONOS, S.A.</t>
  </si>
  <si>
    <t>SERVICIOS DE TELEFONOS LOCALES (SUMARIA) .</t>
  </si>
  <si>
    <t>15323</t>
  </si>
  <si>
    <t>SERVICIOS DE TELEFONOS FLOTAS MES ENERO 2024</t>
  </si>
  <si>
    <t>4524000000004</t>
  </si>
  <si>
    <t>ARS SEMMA</t>
  </si>
  <si>
    <t>DEPOSITO CK</t>
  </si>
  <si>
    <t>ARS CMD</t>
  </si>
  <si>
    <t xml:space="preserve">                               09/2/2024</t>
  </si>
  <si>
    <t>CARLOS DAVID TAVAREZ SANTOS</t>
  </si>
  <si>
    <t xml:space="preserve">COMPRA DE ALIMENTOS PARA LA CAFETERIA </t>
  </si>
  <si>
    <t>TELECABLE CENTRAL PUERTO PLATA PP,SRL.</t>
  </si>
  <si>
    <t>PAGO SERVICIOS DE INTERNET Y TV MES DE FEBRERO 2023</t>
  </si>
  <si>
    <t>ING.EDGAR MARTINEZ,SRL</t>
  </si>
  <si>
    <t>HERRAMIENTAS MENORES,CEMENTO, ELECTRICOS.</t>
  </si>
  <si>
    <t>LA CASA FERRETERA DE PTO. PTA, SRL.</t>
  </si>
  <si>
    <t>HERRAMIENTAS MENORES,ELECTRICOS,PINTURAS</t>
  </si>
  <si>
    <t>COMBUSTIBLE Y DERIVADOS DEL NORTE, SRL.</t>
  </si>
  <si>
    <t>COMPRA DE COMBUSTIBLES (GASOLINA - GASOIL)</t>
  </si>
  <si>
    <t>MIGUEL LEONARDO LOPEZ.10%</t>
  </si>
  <si>
    <t xml:space="preserve">ALQUILER DE EQUIPOS PARA ESTUDIOS. </t>
  </si>
  <si>
    <t>INVERSIONES AQUARIUS, SRL.</t>
  </si>
  <si>
    <t>COMPRA DE AGUA Y HIELO P/CAFETERIA</t>
  </si>
  <si>
    <t>MANANTIALES DEL ATLANTICO, SRL.</t>
  </si>
  <si>
    <t>COMPRA DE ALIMENTOS (BOTELLONES DE AGUA)</t>
  </si>
  <si>
    <t>NEYDA M. CRUZ LANTIGUA.10%</t>
  </si>
  <si>
    <t>ESTUDIOS REALIZADOS A PACIENTE . MES DE ENERO 2023</t>
  </si>
  <si>
    <t>HAMLET CASTILLO 2%.</t>
  </si>
  <si>
    <t>FLETE A SANTIAGO TALLER CAPACITACION</t>
  </si>
  <si>
    <t>OSVALDITO ORTIZ. 10%</t>
  </si>
  <si>
    <t>FLETE  A STO DGO (3) Y SANTIAGO(1) PARA PROMESE CAL  A BUSCAR MEDICAMENTOS  Y KIT, LOS DIAS 11, 17, 26 ENERO 2024 Y 06/02/2024</t>
  </si>
  <si>
    <t>ALMACEN SILVERIO PEREZ, SRL.</t>
  </si>
  <si>
    <t>ALIMENTOS,PLASTICOS,PAPEL,LIMPIEZA.</t>
  </si>
  <si>
    <t>SIMON SILVERIO GUZMAN</t>
  </si>
  <si>
    <t>DESMONTE DE MEDICAMENTOS,MATERIAL GASTABLE Y SOLUCIONES</t>
  </si>
  <si>
    <t>4524000000010</t>
  </si>
  <si>
    <t>DOMINGO CASTILLO</t>
  </si>
  <si>
    <t>COMPRA DE JUGOS, FRUTAS Y VEGETALES.</t>
  </si>
  <si>
    <t>ELECTROMUEBLES FRANCIS, SRL.</t>
  </si>
  <si>
    <t>COMPRA DE ABANICOS.</t>
  </si>
  <si>
    <t>FLETE  A STO DGO A LAS DIFERENTES ARS A LLEVAR DOCUMENTOS. EL DIA 09/02/2024</t>
  </si>
  <si>
    <t>DIGITALCOMPP, SRL.</t>
  </si>
  <si>
    <t>SERVICIOS DE IGUALA POR MANTENIMIENTO DE SISTEMAS MES DICIEMBRE 2023</t>
  </si>
  <si>
    <t>LABORATORIO DENTAL HNOS. HERNANDEZ, SRL.</t>
  </si>
  <si>
    <t>MATERIAL MEDICO QX.PARA ODONTOLOGIA</t>
  </si>
  <si>
    <t>33882148961</t>
  </si>
  <si>
    <t>RANFY MELENDEZ PEÑA 2%</t>
  </si>
  <si>
    <t>SERVICIOS DE MANTENIMIENTO CIRCUITO CERRADO DE CAMARA DE VIGILANCIA</t>
  </si>
  <si>
    <t>33882211526</t>
  </si>
  <si>
    <t>MEDVITA GROUP MVIG, SRL.</t>
  </si>
  <si>
    <t>33883593995</t>
  </si>
  <si>
    <t>LIBRERÍA RODALI, SRL.</t>
  </si>
  <si>
    <t>COMPRA DE PLACAS TRADICIONAL ALUMINIO</t>
  </si>
  <si>
    <t>452400000007</t>
  </si>
  <si>
    <t>33907704388</t>
  </si>
  <si>
    <t>REFRIPARTES, S.A.</t>
  </si>
  <si>
    <t>HERRAMIENTAS MENORES Y ELECTRICOS</t>
  </si>
  <si>
    <t>33907759329</t>
  </si>
  <si>
    <t>LA AGUSTINA AUTO IMPORT,SRL.</t>
  </si>
  <si>
    <t>33918448052</t>
  </si>
  <si>
    <t>UNITRADE, SRL.</t>
  </si>
  <si>
    <t>SERVICIOS DE MANTENIMIENTO E INSTALACION DE BATRIAS.</t>
  </si>
  <si>
    <t>33918625166</t>
  </si>
  <si>
    <t>CORPORACION DE ACUEDUCTO Y ALC.</t>
  </si>
  <si>
    <t>SERVICIOS DE AGUA DE ESTA INSTITUCION MES DE NOVIEMBRE 2023</t>
  </si>
  <si>
    <t>DEPOSITO FERRETERO, SRL.</t>
  </si>
  <si>
    <t>MATERIAL DE HERRAMIENTAS MENORES</t>
  </si>
  <si>
    <t>90040313</t>
  </si>
  <si>
    <t>34000062211</t>
  </si>
  <si>
    <t>90030444</t>
  </si>
  <si>
    <t>90030449</t>
  </si>
  <si>
    <t>90030452</t>
  </si>
  <si>
    <t>90030455</t>
  </si>
  <si>
    <t>90050337</t>
  </si>
  <si>
    <t>90050340</t>
  </si>
  <si>
    <t>90050343</t>
  </si>
  <si>
    <t>90050346</t>
  </si>
  <si>
    <t>4524000000005</t>
  </si>
  <si>
    <t>34072827729</t>
  </si>
  <si>
    <t>AYUNTAMIENTO MUNICIPAL PTO.PTA. SRL.</t>
  </si>
  <si>
    <t>SERVICIOS DE LIMPIEZA DE BASURA DE ESTA INSTITUCION.MES DE DICIEMBRE 2023</t>
  </si>
  <si>
    <t>34072864777</t>
  </si>
  <si>
    <t>ALMASANA, SRL.</t>
  </si>
  <si>
    <t>MEDICAMENTOS</t>
  </si>
  <si>
    <t>34072906704</t>
  </si>
  <si>
    <t>CENTRO MEDICO BOURNIGAL, S.A.S.</t>
  </si>
  <si>
    <t>34072944936</t>
  </si>
  <si>
    <t>CIRCUIMED, SRL.</t>
  </si>
  <si>
    <t>34073052036</t>
  </si>
  <si>
    <t>CLINIMED, SRL.</t>
  </si>
  <si>
    <t>34073118324</t>
  </si>
  <si>
    <t>COPEM HOSPICLINIC, SRL.</t>
  </si>
  <si>
    <t>34073167095</t>
  </si>
  <si>
    <t>DELMEDICA, SRL.</t>
  </si>
  <si>
    <t>34073221532</t>
  </si>
  <si>
    <t>EPX DOMINICANA, SRL.</t>
  </si>
  <si>
    <t>34073259214</t>
  </si>
  <si>
    <t>FERMEDCA COMERCIAL, SRL.</t>
  </si>
  <si>
    <t>34073298273</t>
  </si>
  <si>
    <t>GAS ANTILLANO, S.A.S.</t>
  </si>
  <si>
    <t>COMPRA DE GAS</t>
  </si>
  <si>
    <t>34073344218</t>
  </si>
  <si>
    <t>GRUPO FARMACEUTICO CAR-M, SRL.</t>
  </si>
  <si>
    <t>34073440715</t>
  </si>
  <si>
    <t>IMPRESOS CLARK ,SRL</t>
  </si>
  <si>
    <t>PAPELERIA E IMPRESO, ARTES GRAFICAS</t>
  </si>
  <si>
    <t>34073477988</t>
  </si>
  <si>
    <t>SOLUCIONES &amp; TECNOLOGIAS HABILES, SRL.</t>
  </si>
  <si>
    <t>ALQUILER DE EQUIPOS (FOTOCOPIADORAS)</t>
  </si>
  <si>
    <t>34073527738</t>
  </si>
  <si>
    <t>UNIQUE REPRESENTACIONES, SRL.</t>
  </si>
  <si>
    <t>REACTIVOS Y MATERIAL MEDICO QX.</t>
  </si>
  <si>
    <t>34073580641</t>
  </si>
  <si>
    <t>SUPLIMED, SRL.</t>
  </si>
  <si>
    <t>34073639034</t>
  </si>
  <si>
    <t>PHARMACEUTICAL TECHONOLOGIA, S.A.</t>
  </si>
  <si>
    <t>34073714040</t>
  </si>
  <si>
    <t>BIO NOVA, SRL.</t>
  </si>
  <si>
    <t>34073759685</t>
  </si>
  <si>
    <t>HOSPIFAR, SRL.</t>
  </si>
  <si>
    <t>37073847954</t>
  </si>
  <si>
    <t>MEDISAN, SRL.</t>
  </si>
  <si>
    <t>4524000000050</t>
  </si>
  <si>
    <t>ODONTOLOGIA SENASA</t>
  </si>
  <si>
    <t>90050797</t>
  </si>
  <si>
    <t>90050800</t>
  </si>
  <si>
    <t>90050804</t>
  </si>
  <si>
    <t>90050807</t>
  </si>
  <si>
    <t>4524000000064</t>
  </si>
  <si>
    <t>FONDOS SENASA</t>
  </si>
  <si>
    <t>34078908675</t>
  </si>
  <si>
    <t>CENTRO MEDICO DE ESPECIALIDADES UTESA, SRL.</t>
  </si>
  <si>
    <t>4524000000132</t>
  </si>
  <si>
    <t>HOSPITAL RICARDO LIMARDO</t>
  </si>
  <si>
    <t>PAGO NOMINA INTERNA FEBRERO 2024</t>
  </si>
  <si>
    <t>4524000000053</t>
  </si>
  <si>
    <t>PAGO NOMINA COMPENSACION FEBRERO2024</t>
  </si>
  <si>
    <t>34080278948</t>
  </si>
  <si>
    <t>OXAC, SRL.</t>
  </si>
  <si>
    <t>COMPRA DE OXIGENOS</t>
  </si>
  <si>
    <t>34080353926</t>
  </si>
  <si>
    <t>JOSE SEVERINO PERALTA.</t>
  </si>
  <si>
    <t>PAPELERIA E IMPRESOS.</t>
  </si>
  <si>
    <t>34080408419</t>
  </si>
  <si>
    <t>FEC BIOMEDICAL, SRL.</t>
  </si>
  <si>
    <t>COMPRA DE EQUIPO MEDICO</t>
  </si>
  <si>
    <t>34080481222</t>
  </si>
  <si>
    <t>MEDI DENTAL, SRL.</t>
  </si>
  <si>
    <t>MATERIAL MEDICO QX. P/ODONTOLOGIA</t>
  </si>
  <si>
    <t>34080538432</t>
  </si>
  <si>
    <t>ALMANZAR ESTEVEZ, SRL.</t>
  </si>
  <si>
    <t>REACTIVOS</t>
  </si>
  <si>
    <t>34080594664</t>
  </si>
  <si>
    <t>CRUZ AYALA, SRL.</t>
  </si>
  <si>
    <t>34080672404</t>
  </si>
  <si>
    <t>FARACH, S.A.</t>
  </si>
  <si>
    <t>15324</t>
  </si>
  <si>
    <t>LUIS ELPIDIO TORRES MERCADO</t>
  </si>
  <si>
    <t>PAGO DERECHOS ADQUIRIDOS(SALIDA)POR ABANDONO</t>
  </si>
  <si>
    <t>15325</t>
  </si>
  <si>
    <t>WILLIAN GARCIA GARCIA</t>
  </si>
  <si>
    <t>PAGO DERECHOS ADQUIRIDOS(SALIDA)POR RENUNCIA</t>
  </si>
  <si>
    <t>15326</t>
  </si>
  <si>
    <t>MARIO MARTINEZ RUBIO</t>
  </si>
  <si>
    <t>PAGO DERECHOS ADQUIRIDOS(SALIDA)POR DESTITUCION</t>
  </si>
  <si>
    <t>34099840604</t>
  </si>
  <si>
    <t>CEDUCOMPP, SRL.</t>
  </si>
  <si>
    <t>MATERIAL DE OFICINA, PAPEL Y REPARACION DE EQUIPOS</t>
  </si>
  <si>
    <t>34099912390</t>
  </si>
  <si>
    <t>DAGENMEDICAL</t>
  </si>
  <si>
    <t>34099951065</t>
  </si>
  <si>
    <t>DISTRIBUIDORA PHARMAMON SRL</t>
  </si>
  <si>
    <t>34099992931</t>
  </si>
  <si>
    <t>HEXAPOWER PHARMA, SRL.</t>
  </si>
  <si>
    <t>34100033479</t>
  </si>
  <si>
    <t>GALANES MAGICOS, SRL.</t>
  </si>
  <si>
    <t>MATERIAL DE LIMPIEZA Y PAPEL</t>
  </si>
  <si>
    <t>34100072242</t>
  </si>
  <si>
    <t>GUZMAN PHARMACEUTICAL GUZPHARM, SRL.</t>
  </si>
  <si>
    <t>34100133352</t>
  </si>
  <si>
    <t>PANIFICADORA SANTA RITA, SRL.</t>
  </si>
  <si>
    <t>COMPRA DE ALIMENTOS(PAN)</t>
  </si>
  <si>
    <t>MATEROF, SRL.</t>
  </si>
  <si>
    <t>MATERIAL DE OFICINA Y PAPEL DE ESCRITORIO</t>
  </si>
  <si>
    <t>SANOZ FARMACEUTICA, SRL.</t>
  </si>
  <si>
    <t>SERVICIOS E INSTALACIONES TECNICAS, SRL.</t>
  </si>
  <si>
    <t>SERVICIOS DE MANTENIMIENTO ELEVADOR MES DE ENERO 2024</t>
  </si>
  <si>
    <t>SUPERMERCADO JOSE LUIS, SRL.</t>
  </si>
  <si>
    <t>ALIMENTOS,MATERIAL DE LIMPIEZA Y ELECTRICOS</t>
  </si>
  <si>
    <t>SLAYERS PEST CONTROL CSPP, SRL.</t>
  </si>
  <si>
    <t xml:space="preserve">SERVICIOS DE FUMIGACION </t>
  </si>
  <si>
    <t>VEGAMED, SRL.</t>
  </si>
  <si>
    <t>GERENFAR, SRL.</t>
  </si>
  <si>
    <t>BRENMARFA IMPORT, SRL.</t>
  </si>
  <si>
    <t xml:space="preserve"> MATERIAL MEDICO QX.</t>
  </si>
  <si>
    <t>90030392</t>
  </si>
  <si>
    <t>90030395</t>
  </si>
  <si>
    <t>29/2/2023</t>
  </si>
  <si>
    <t>452400000005</t>
  </si>
  <si>
    <t>ARS FUTURO</t>
  </si>
  <si>
    <t>COLECTOR IMPUESTOS INTERNO</t>
  </si>
  <si>
    <t>RETENCION FEBRERO2024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</si>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</sst>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0">
    <xf numFmtId="0" fontId="0" fillId="0" borderId="0" xfId="0"/>
    <xf numFmtId="49" fontId="3" fillId="2" borderId="8" xfId="2" applyNumberFormat="1" applyFont="1" applyFill="1" applyBorder="1" applyAlignment="1">
      <alignment horizontal="left"/>
    </xf>
    <xf numFmtId="49" fontId="3" fillId="2" borderId="9" xfId="2" applyNumberFormat="1" applyFont="1" applyFill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2" borderId="8" xfId="0" applyFont="1" applyFill="1" applyBorder="1"/>
    <xf numFmtId="0" fontId="3" fillId="2" borderId="11" xfId="0" applyFont="1" applyFill="1" applyBorder="1"/>
    <xf numFmtId="49" fontId="3" fillId="2" borderId="8" xfId="2" applyNumberFormat="1" applyFont="1" applyFill="1" applyBorder="1" applyAlignment="1">
      <alignment horizontal="center"/>
    </xf>
    <xf numFmtId="14" fontId="3" fillId="2" borderId="8" xfId="2" applyNumberFormat="1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left"/>
    </xf>
    <xf numFmtId="14" fontId="3" fillId="0" borderId="8" xfId="2" applyNumberFormat="1" applyFont="1" applyBorder="1" applyAlignment="1">
      <alignment horizontal="right" vertical="center"/>
    </xf>
    <xf numFmtId="0" fontId="3" fillId="2" borderId="8" xfId="0" applyFont="1" applyFill="1" applyBorder="1" applyAlignment="1">
      <alignment wrapText="1"/>
    </xf>
    <xf numFmtId="0" fontId="5" fillId="0" borderId="0" xfId="0" applyFont="1" applyAlignment="1">
      <alignment horizontal="center"/>
    </xf>
    <xf numFmtId="0" fontId="0" fillId="0" borderId="0" xfId="0" applyFont="1"/>
    <xf numFmtId="17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2" applyFont="1" applyBorder="1"/>
    <xf numFmtId="0" fontId="6" fillId="0" borderId="2" xfId="2" applyFont="1" applyBorder="1"/>
    <xf numFmtId="43" fontId="6" fillId="0" borderId="3" xfId="1" applyFont="1" applyFill="1" applyBorder="1"/>
    <xf numFmtId="0" fontId="6" fillId="0" borderId="4" xfId="2" applyFont="1" applyBorder="1"/>
    <xf numFmtId="14" fontId="0" fillId="2" borderId="5" xfId="2" applyNumberFormat="1" applyFont="1" applyFill="1" applyBorder="1"/>
    <xf numFmtId="0" fontId="0" fillId="2" borderId="6" xfId="2" applyFont="1" applyFill="1" applyBorder="1" applyAlignment="1">
      <alignment horizontal="left"/>
    </xf>
    <xf numFmtId="0" fontId="0" fillId="2" borderId="6" xfId="2" applyFont="1" applyFill="1" applyBorder="1"/>
    <xf numFmtId="0" fontId="6" fillId="2" borderId="6" xfId="2" applyFont="1" applyFill="1" applyBorder="1"/>
    <xf numFmtId="43" fontId="6" fillId="2" borderId="6" xfId="1" applyFont="1" applyFill="1" applyBorder="1"/>
    <xf numFmtId="43" fontId="0" fillId="2" borderId="7" xfId="0" applyNumberFormat="1" applyFont="1" applyFill="1" applyBorder="1"/>
    <xf numFmtId="0" fontId="0" fillId="2" borderId="8" xfId="2" applyFont="1" applyFill="1" applyBorder="1"/>
    <xf numFmtId="43" fontId="0" fillId="2" borderId="8" xfId="1" applyFont="1" applyFill="1" applyBorder="1"/>
    <xf numFmtId="43" fontId="0" fillId="2" borderId="9" xfId="1" applyFont="1" applyFill="1" applyBorder="1"/>
    <xf numFmtId="43" fontId="0" fillId="2" borderId="10" xfId="0" applyNumberFormat="1" applyFont="1" applyFill="1" applyBorder="1"/>
    <xf numFmtId="0" fontId="0" fillId="2" borderId="8" xfId="2" applyFont="1" applyFill="1" applyBorder="1" applyAlignment="1">
      <alignment horizontal="left"/>
    </xf>
    <xf numFmtId="0" fontId="0" fillId="0" borderId="8" xfId="0" applyFont="1" applyBorder="1"/>
    <xf numFmtId="43" fontId="7" fillId="2" borderId="9" xfId="1" applyFont="1" applyFill="1" applyBorder="1"/>
    <xf numFmtId="49" fontId="0" fillId="2" borderId="9" xfId="2" applyNumberFormat="1" applyFont="1" applyFill="1" applyBorder="1" applyAlignment="1">
      <alignment horizontal="left"/>
    </xf>
    <xf numFmtId="0" fontId="0" fillId="2" borderId="8" xfId="0" applyFont="1" applyFill="1" applyBorder="1" applyAlignment="1">
      <alignment horizontal="left"/>
    </xf>
    <xf numFmtId="49" fontId="0" fillId="2" borderId="8" xfId="0" applyNumberFormat="1" applyFont="1" applyFill="1" applyBorder="1" applyAlignment="1">
      <alignment horizontal="left"/>
    </xf>
    <xf numFmtId="43" fontId="7" fillId="2" borderId="8" xfId="1" applyFont="1" applyFill="1" applyBorder="1"/>
    <xf numFmtId="0" fontId="0" fillId="0" borderId="8" xfId="0" applyFont="1" applyBorder="1" applyAlignment="1">
      <alignment horizontal="left"/>
    </xf>
    <xf numFmtId="14" fontId="0" fillId="0" borderId="8" xfId="0" applyNumberFormat="1" applyFont="1" applyBorder="1"/>
    <xf numFmtId="14" fontId="3" fillId="2" borderId="8" xfId="2" applyNumberFormat="1" applyFont="1" applyFill="1" applyBorder="1" applyAlignment="1">
      <alignment horizontal="right"/>
    </xf>
    <xf numFmtId="14" fontId="0" fillId="2" borderId="12" xfId="2" applyNumberFormat="1" applyFont="1" applyFill="1" applyBorder="1"/>
    <xf numFmtId="0" fontId="0" fillId="2" borderId="11" xfId="2" applyFont="1" applyFill="1" applyBorder="1" applyAlignment="1">
      <alignment horizontal="left"/>
    </xf>
    <xf numFmtId="0" fontId="0" fillId="2" borderId="8" xfId="0" applyFont="1" applyFill="1" applyBorder="1"/>
    <xf numFmtId="0" fontId="3" fillId="2" borderId="8" xfId="2" applyFont="1" applyFill="1" applyBorder="1"/>
    <xf numFmtId="0" fontId="0" fillId="2" borderId="12" xfId="0" applyFont="1" applyFill="1" applyBorder="1" applyAlignment="1">
      <alignment vertical="top"/>
    </xf>
    <xf numFmtId="14" fontId="3" fillId="2" borderId="13" xfId="2" applyNumberFormat="1" applyFont="1" applyFill="1" applyBorder="1" applyAlignment="1">
      <alignment horizontal="right"/>
    </xf>
    <xf numFmtId="49" fontId="3" fillId="2" borderId="14" xfId="2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wrapText="1"/>
    </xf>
    <xf numFmtId="0" fontId="3" fillId="2" borderId="14" xfId="0" applyFont="1" applyFill="1" applyBorder="1" applyAlignment="1">
      <alignment horizontal="left"/>
    </xf>
    <xf numFmtId="43" fontId="0" fillId="2" borderId="14" xfId="1" applyFont="1" applyFill="1" applyBorder="1"/>
    <xf numFmtId="43" fontId="0" fillId="2" borderId="16" xfId="0" applyNumberFormat="1" applyFont="1" applyFill="1" applyBorder="1"/>
    <xf numFmtId="14" fontId="0" fillId="2" borderId="17" xfId="0" applyNumberFormat="1" applyFont="1" applyFill="1" applyBorder="1" applyAlignment="1">
      <alignment horizontal="right"/>
    </xf>
    <xf numFmtId="0" fontId="0" fillId="2" borderId="18" xfId="2" applyFont="1" applyFill="1" applyBorder="1"/>
    <xf numFmtId="0" fontId="0" fillId="2" borderId="18" xfId="0" applyFont="1" applyFill="1" applyBorder="1"/>
    <xf numFmtId="43" fontId="4" fillId="2" borderId="18" xfId="1" applyFont="1" applyFill="1" applyBorder="1"/>
    <xf numFmtId="43" fontId="8" fillId="2" borderId="19" xfId="0" applyNumberFormat="1" applyFont="1" applyFill="1" applyBorder="1"/>
    <xf numFmtId="0" fontId="9" fillId="0" borderId="0" xfId="0" applyFont="1"/>
    <xf numFmtId="0" fontId="9" fillId="2" borderId="0" xfId="0" applyFont="1" applyFill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10" fillId="2" borderId="0" xfId="0" applyFont="1" applyFill="1"/>
    <xf numFmtId="0" fontId="10" fillId="0" borderId="0" xfId="0" applyFont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wrapText="1"/>
    </xf>
    <xf numFmtId="164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164" fontId="10" fillId="0" borderId="0" xfId="1" applyNumberFormat="1" applyFont="1" applyAlignment="1">
      <alignment horizontal="left"/>
    </xf>
  </cellXfs>
  <cellStyles count="3">
    <cellStyle name="Millares" xfId="1" builtinId="3"/>
    <cellStyle name="Normal" xfId="0" builtinId="0"/>
    <cellStyle name="Normal 2" xfId="2" xr:uid="{7633DB06-A9A9-4C50-86B0-90EBD99B13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133350</xdr:rowOff>
    </xdr:from>
    <xdr:to>
      <xdr:col>1</xdr:col>
      <xdr:colOff>714376</xdr:colOff>
      <xdr:row>5</xdr:row>
      <xdr:rowOff>104775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84C74E48-902E-49A4-88B0-1DEB32089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23850"/>
          <a:ext cx="1133476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1</xdr:row>
      <xdr:rowOff>133351</xdr:rowOff>
    </xdr:from>
    <xdr:to>
      <xdr:col>6</xdr:col>
      <xdr:colOff>219075</xdr:colOff>
      <xdr:row>5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A8D2C07-EA28-4D6E-8AE6-748CE79038C1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23851"/>
          <a:ext cx="1000125" cy="7238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8647F-8891-404D-A30A-38D6B7206BB2}">
  <sheetPr>
    <pageSetUpPr fitToPage="1"/>
  </sheetPr>
  <dimension ref="A3:G197"/>
  <sheetViews>
    <sheetView tabSelected="1" topLeftCell="A184" workbookViewId="0">
      <selection activeCell="C192" sqref="C192"/>
    </sheetView>
  </sheetViews>
  <sheetFormatPr baseColWidth="10" defaultRowHeight="15" x14ac:dyDescent="0.25"/>
  <cols>
    <col min="1" max="1" width="11.42578125" style="12"/>
    <col min="2" max="2" width="14.140625" style="12" customWidth="1"/>
    <col min="3" max="3" width="36.140625" style="12" customWidth="1"/>
    <col min="4" max="4" width="44.42578125" style="12" customWidth="1"/>
    <col min="5" max="6" width="15.28515625" style="12" customWidth="1"/>
    <col min="7" max="7" width="14" style="12" customWidth="1"/>
    <col min="8" max="16384" width="11.42578125" style="12"/>
  </cols>
  <sheetData>
    <row r="3" spans="1:7" ht="15.75" x14ac:dyDescent="0.25">
      <c r="A3" s="11" t="s">
        <v>0</v>
      </c>
      <c r="B3" s="11"/>
      <c r="C3" s="11"/>
      <c r="D3" s="11"/>
      <c r="E3" s="11"/>
      <c r="F3" s="11"/>
      <c r="G3" s="11"/>
    </row>
    <row r="4" spans="1:7" ht="15.75" x14ac:dyDescent="0.25">
      <c r="A4" s="13" t="s">
        <v>1</v>
      </c>
      <c r="B4" s="11"/>
      <c r="C4" s="11"/>
      <c r="D4" s="11"/>
      <c r="E4" s="11"/>
      <c r="F4" s="11"/>
      <c r="G4" s="11"/>
    </row>
    <row r="5" spans="1:7" ht="15.75" x14ac:dyDescent="0.25">
      <c r="A5" s="11" t="s">
        <v>2</v>
      </c>
      <c r="B5" s="11"/>
      <c r="C5" s="11"/>
      <c r="D5" s="11"/>
      <c r="E5" s="11"/>
      <c r="F5" s="11"/>
      <c r="G5" s="11"/>
    </row>
    <row r="6" spans="1:7" ht="16.5" thickBot="1" x14ac:dyDescent="0.3">
      <c r="A6" s="14"/>
      <c r="B6" s="14"/>
      <c r="C6" s="14"/>
      <c r="D6" s="14"/>
      <c r="E6" s="14"/>
      <c r="F6" s="14"/>
      <c r="G6" s="14"/>
    </row>
    <row r="7" spans="1:7" ht="15.75" thickBot="1" x14ac:dyDescent="0.3">
      <c r="A7" s="15" t="s">
        <v>3</v>
      </c>
      <c r="B7" s="16" t="s">
        <v>4</v>
      </c>
      <c r="C7" s="16" t="s">
        <v>5</v>
      </c>
      <c r="D7" s="16" t="s">
        <v>6</v>
      </c>
      <c r="E7" s="16" t="s">
        <v>7</v>
      </c>
      <c r="F7" s="17" t="s">
        <v>8</v>
      </c>
      <c r="G7" s="18" t="s">
        <v>9</v>
      </c>
    </row>
    <row r="8" spans="1:7" x14ac:dyDescent="0.25">
      <c r="A8" s="19">
        <v>45323</v>
      </c>
      <c r="B8" s="20"/>
      <c r="C8" s="21" t="s">
        <v>10</v>
      </c>
      <c r="D8" s="21" t="s">
        <v>11</v>
      </c>
      <c r="E8" s="22"/>
      <c r="F8" s="23"/>
      <c r="G8" s="24">
        <v>3207029.2020000014</v>
      </c>
    </row>
    <row r="9" spans="1:7" x14ac:dyDescent="0.25">
      <c r="A9" s="19">
        <v>45323</v>
      </c>
      <c r="B9" s="1" t="s">
        <v>12</v>
      </c>
      <c r="C9" s="25" t="s">
        <v>13</v>
      </c>
      <c r="D9" s="25" t="s">
        <v>13</v>
      </c>
      <c r="E9" s="26">
        <v>12735</v>
      </c>
      <c r="F9" s="27"/>
      <c r="G9" s="28">
        <f t="shared" ref="G9:G17" si="0">+G8+E9</f>
        <v>3219764.2020000014</v>
      </c>
    </row>
    <row r="10" spans="1:7" x14ac:dyDescent="0.25">
      <c r="A10" s="19">
        <v>45323</v>
      </c>
      <c r="B10" s="1" t="s">
        <v>14</v>
      </c>
      <c r="C10" s="29" t="s">
        <v>15</v>
      </c>
      <c r="D10" s="30" t="s">
        <v>16</v>
      </c>
      <c r="E10" s="26">
        <v>5500</v>
      </c>
      <c r="F10" s="27"/>
      <c r="G10" s="28">
        <f t="shared" si="0"/>
        <v>3225264.2020000014</v>
      </c>
    </row>
    <row r="11" spans="1:7" x14ac:dyDescent="0.25">
      <c r="A11" s="19">
        <v>45323</v>
      </c>
      <c r="B11" s="1" t="s">
        <v>17</v>
      </c>
      <c r="C11" s="29" t="s">
        <v>15</v>
      </c>
      <c r="D11" s="30" t="s">
        <v>16</v>
      </c>
      <c r="E11" s="26">
        <v>26450</v>
      </c>
      <c r="F11" s="31"/>
      <c r="G11" s="28">
        <f t="shared" si="0"/>
        <v>3251714.2020000014</v>
      </c>
    </row>
    <row r="12" spans="1:7" x14ac:dyDescent="0.25">
      <c r="A12" s="19">
        <v>45323</v>
      </c>
      <c r="B12" s="1" t="s">
        <v>18</v>
      </c>
      <c r="C12" s="25" t="s">
        <v>13</v>
      </c>
      <c r="D12" s="25" t="s">
        <v>13</v>
      </c>
      <c r="E12" s="26">
        <v>4985</v>
      </c>
      <c r="F12" s="31"/>
      <c r="G12" s="28">
        <f t="shared" si="0"/>
        <v>3256699.2020000014</v>
      </c>
    </row>
    <row r="13" spans="1:7" x14ac:dyDescent="0.25">
      <c r="A13" s="19">
        <v>45324</v>
      </c>
      <c r="B13" s="2" t="s">
        <v>19</v>
      </c>
      <c r="C13" s="25" t="s">
        <v>20</v>
      </c>
      <c r="D13" s="25" t="s">
        <v>21</v>
      </c>
      <c r="E13" s="26">
        <v>364863.6</v>
      </c>
      <c r="F13" s="31"/>
      <c r="G13" s="28">
        <f t="shared" si="0"/>
        <v>3621562.8020000015</v>
      </c>
    </row>
    <row r="14" spans="1:7" x14ac:dyDescent="0.25">
      <c r="A14" s="19">
        <v>45324</v>
      </c>
      <c r="B14" s="32" t="s">
        <v>22</v>
      </c>
      <c r="C14" s="25" t="s">
        <v>13</v>
      </c>
      <c r="D14" s="25" t="s">
        <v>13</v>
      </c>
      <c r="E14" s="26">
        <v>12225</v>
      </c>
      <c r="F14" s="31"/>
      <c r="G14" s="28">
        <f t="shared" si="0"/>
        <v>3633787.8020000015</v>
      </c>
    </row>
    <row r="15" spans="1:7" x14ac:dyDescent="0.25">
      <c r="A15" s="19">
        <v>45324</v>
      </c>
      <c r="B15" s="32" t="s">
        <v>23</v>
      </c>
      <c r="C15" s="25" t="s">
        <v>13</v>
      </c>
      <c r="D15" s="25" t="s">
        <v>13</v>
      </c>
      <c r="E15" s="26">
        <v>4845</v>
      </c>
      <c r="F15" s="27"/>
      <c r="G15" s="28">
        <f t="shared" si="0"/>
        <v>3638632.8020000015</v>
      </c>
    </row>
    <row r="16" spans="1:7" x14ac:dyDescent="0.25">
      <c r="A16" s="19">
        <v>45324</v>
      </c>
      <c r="B16" s="32" t="s">
        <v>24</v>
      </c>
      <c r="C16" s="29" t="s">
        <v>15</v>
      </c>
      <c r="D16" s="30" t="s">
        <v>16</v>
      </c>
      <c r="E16" s="26">
        <v>3100</v>
      </c>
      <c r="F16" s="31"/>
      <c r="G16" s="28">
        <f t="shared" si="0"/>
        <v>3641732.8020000015</v>
      </c>
    </row>
    <row r="17" spans="1:7" x14ac:dyDescent="0.25">
      <c r="A17" s="19">
        <v>45324</v>
      </c>
      <c r="B17" s="29">
        <v>90040568</v>
      </c>
      <c r="C17" s="29" t="s">
        <v>15</v>
      </c>
      <c r="D17" s="30" t="s">
        <v>16</v>
      </c>
      <c r="E17" s="26">
        <v>4260</v>
      </c>
      <c r="F17" s="26"/>
      <c r="G17" s="28">
        <f t="shared" si="0"/>
        <v>3645992.8020000015</v>
      </c>
    </row>
    <row r="18" spans="1:7" x14ac:dyDescent="0.25">
      <c r="A18" s="19">
        <v>45324</v>
      </c>
      <c r="B18" s="33">
        <v>33729977019</v>
      </c>
      <c r="C18" s="29" t="s">
        <v>25</v>
      </c>
      <c r="D18" s="3" t="s">
        <v>26</v>
      </c>
      <c r="E18" s="26"/>
      <c r="F18" s="26">
        <v>175592</v>
      </c>
      <c r="G18" s="28">
        <f t="shared" ref="G18:G26" si="1">+G17-F18</f>
        <v>3470400.8020000015</v>
      </c>
    </row>
    <row r="19" spans="1:7" x14ac:dyDescent="0.25">
      <c r="A19" s="19">
        <v>45324</v>
      </c>
      <c r="B19" s="33">
        <v>33730029938</v>
      </c>
      <c r="C19" s="4" t="s">
        <v>27</v>
      </c>
      <c r="D19" s="3" t="s">
        <v>28</v>
      </c>
      <c r="E19" s="26"/>
      <c r="F19" s="26">
        <v>376761.19999999995</v>
      </c>
      <c r="G19" s="28">
        <f t="shared" si="1"/>
        <v>3093639.6020000018</v>
      </c>
    </row>
    <row r="20" spans="1:7" x14ac:dyDescent="0.25">
      <c r="A20" s="19">
        <v>45324</v>
      </c>
      <c r="B20" s="1" t="s">
        <v>29</v>
      </c>
      <c r="C20" s="30" t="s">
        <v>30</v>
      </c>
      <c r="D20" s="8" t="s">
        <v>31</v>
      </c>
      <c r="E20" s="26"/>
      <c r="F20" s="26">
        <v>38475</v>
      </c>
      <c r="G20" s="28">
        <f t="shared" si="1"/>
        <v>3055164.6020000018</v>
      </c>
    </row>
    <row r="21" spans="1:7" x14ac:dyDescent="0.25">
      <c r="A21" s="19">
        <v>45324</v>
      </c>
      <c r="B21" s="33">
        <v>33730215593</v>
      </c>
      <c r="C21" s="4" t="s">
        <v>32</v>
      </c>
      <c r="D21" s="8" t="s">
        <v>33</v>
      </c>
      <c r="E21" s="26"/>
      <c r="F21" s="26">
        <v>9254.52</v>
      </c>
      <c r="G21" s="28">
        <f t="shared" si="1"/>
        <v>3045910.0820000018</v>
      </c>
    </row>
    <row r="22" spans="1:7" x14ac:dyDescent="0.25">
      <c r="A22" s="19">
        <v>45324</v>
      </c>
      <c r="B22" s="33">
        <v>33730276490</v>
      </c>
      <c r="C22" s="5" t="s">
        <v>34</v>
      </c>
      <c r="D22" s="8" t="s">
        <v>35</v>
      </c>
      <c r="E22" s="26"/>
      <c r="F22" s="26">
        <v>43356.4</v>
      </c>
      <c r="G22" s="28">
        <f t="shared" si="1"/>
        <v>3002553.6820000019</v>
      </c>
    </row>
    <row r="23" spans="1:7" x14ac:dyDescent="0.25">
      <c r="A23" s="19">
        <v>45327</v>
      </c>
      <c r="B23" s="34" t="s">
        <v>36</v>
      </c>
      <c r="C23" s="25" t="s">
        <v>20</v>
      </c>
      <c r="D23" s="8" t="s">
        <v>37</v>
      </c>
      <c r="E23" s="26">
        <v>97437.22</v>
      </c>
      <c r="F23" s="26"/>
      <c r="G23" s="28">
        <f t="shared" ref="G23:G24" si="2">+G22+E23</f>
        <v>3099990.9020000021</v>
      </c>
    </row>
    <row r="24" spans="1:7" x14ac:dyDescent="0.25">
      <c r="A24" s="19">
        <v>45327</v>
      </c>
      <c r="B24" s="34" t="s">
        <v>38</v>
      </c>
      <c r="C24" s="25" t="s">
        <v>20</v>
      </c>
      <c r="D24" s="8" t="s">
        <v>39</v>
      </c>
      <c r="E24" s="26">
        <v>200072.43</v>
      </c>
      <c r="F24" s="26"/>
      <c r="G24" s="28">
        <f t="shared" si="2"/>
        <v>3300063.3320000023</v>
      </c>
    </row>
    <row r="25" spans="1:7" x14ac:dyDescent="0.25">
      <c r="A25" s="19">
        <v>45328</v>
      </c>
      <c r="B25" s="6" t="s">
        <v>40</v>
      </c>
      <c r="C25" s="4" t="s">
        <v>41</v>
      </c>
      <c r="D25" s="3" t="s">
        <v>42</v>
      </c>
      <c r="E25" s="26"/>
      <c r="F25" s="26">
        <v>120470.39</v>
      </c>
      <c r="G25" s="28">
        <f t="shared" si="1"/>
        <v>3179592.9420000021</v>
      </c>
    </row>
    <row r="26" spans="1:7" x14ac:dyDescent="0.25">
      <c r="A26" s="19">
        <v>45328</v>
      </c>
      <c r="B26" s="6" t="s">
        <v>43</v>
      </c>
      <c r="C26" s="4" t="s">
        <v>41</v>
      </c>
      <c r="D26" s="8" t="s">
        <v>44</v>
      </c>
      <c r="E26" s="26"/>
      <c r="F26" s="26">
        <v>48827.44</v>
      </c>
      <c r="G26" s="28">
        <f t="shared" si="1"/>
        <v>3130765.5020000022</v>
      </c>
    </row>
    <row r="27" spans="1:7" x14ac:dyDescent="0.25">
      <c r="A27" s="19">
        <v>45328</v>
      </c>
      <c r="B27" s="33">
        <v>90050598</v>
      </c>
      <c r="C27" s="29" t="s">
        <v>15</v>
      </c>
      <c r="D27" s="30" t="s">
        <v>16</v>
      </c>
      <c r="E27" s="26">
        <v>11510</v>
      </c>
      <c r="F27" s="26"/>
      <c r="G27" s="28">
        <f t="shared" ref="G27:G49" si="3">+G26+E27</f>
        <v>3142275.5020000022</v>
      </c>
    </row>
    <row r="28" spans="1:7" x14ac:dyDescent="0.25">
      <c r="A28" s="19">
        <v>45328</v>
      </c>
      <c r="B28" s="33">
        <v>90050601</v>
      </c>
      <c r="C28" s="29" t="s">
        <v>15</v>
      </c>
      <c r="D28" s="30" t="s">
        <v>16</v>
      </c>
      <c r="E28" s="26">
        <v>17100</v>
      </c>
      <c r="F28" s="26"/>
      <c r="G28" s="28">
        <f t="shared" si="3"/>
        <v>3159375.5020000022</v>
      </c>
    </row>
    <row r="29" spans="1:7" x14ac:dyDescent="0.25">
      <c r="A29" s="19">
        <v>45328</v>
      </c>
      <c r="B29" s="33">
        <v>90050604</v>
      </c>
      <c r="C29" s="25" t="s">
        <v>13</v>
      </c>
      <c r="D29" s="25" t="s">
        <v>13</v>
      </c>
      <c r="E29" s="26">
        <v>6895</v>
      </c>
      <c r="F29" s="26"/>
      <c r="G29" s="28">
        <f t="shared" si="3"/>
        <v>3166270.5020000022</v>
      </c>
    </row>
    <row r="30" spans="1:7" x14ac:dyDescent="0.25">
      <c r="A30" s="19">
        <v>45328</v>
      </c>
      <c r="B30" s="33">
        <v>90050607</v>
      </c>
      <c r="C30" s="25" t="s">
        <v>13</v>
      </c>
      <c r="D30" s="25" t="s">
        <v>13</v>
      </c>
      <c r="E30" s="26">
        <v>14015</v>
      </c>
      <c r="F30" s="26"/>
      <c r="G30" s="28">
        <f t="shared" si="3"/>
        <v>3180285.5020000022</v>
      </c>
    </row>
    <row r="31" spans="1:7" x14ac:dyDescent="0.25">
      <c r="A31" s="19">
        <v>45328</v>
      </c>
      <c r="B31" s="33">
        <v>90050611</v>
      </c>
      <c r="C31" s="29" t="s">
        <v>15</v>
      </c>
      <c r="D31" s="30" t="s">
        <v>16</v>
      </c>
      <c r="E31" s="26">
        <v>3160</v>
      </c>
      <c r="F31" s="26"/>
      <c r="G31" s="28">
        <f t="shared" si="3"/>
        <v>3183445.5020000022</v>
      </c>
    </row>
    <row r="32" spans="1:7" x14ac:dyDescent="0.25">
      <c r="A32" s="19">
        <v>45328</v>
      </c>
      <c r="B32" s="33">
        <v>90050614</v>
      </c>
      <c r="C32" s="29" t="s">
        <v>15</v>
      </c>
      <c r="D32" s="30" t="s">
        <v>16</v>
      </c>
      <c r="E32" s="26">
        <v>4900</v>
      </c>
      <c r="F32" s="35"/>
      <c r="G32" s="28">
        <f t="shared" si="3"/>
        <v>3188345.5020000022</v>
      </c>
    </row>
    <row r="33" spans="1:7" x14ac:dyDescent="0.25">
      <c r="A33" s="19">
        <v>45328</v>
      </c>
      <c r="B33" s="33">
        <v>90050617</v>
      </c>
      <c r="C33" s="25" t="s">
        <v>13</v>
      </c>
      <c r="D33" s="25" t="s">
        <v>13</v>
      </c>
      <c r="E33" s="26">
        <v>4340</v>
      </c>
      <c r="F33" s="26"/>
      <c r="G33" s="28">
        <f t="shared" si="3"/>
        <v>3192685.5020000022</v>
      </c>
    </row>
    <row r="34" spans="1:7" x14ac:dyDescent="0.25">
      <c r="A34" s="19">
        <v>45328</v>
      </c>
      <c r="B34" s="33">
        <v>90050620</v>
      </c>
      <c r="C34" s="25" t="s">
        <v>13</v>
      </c>
      <c r="D34" s="25" t="s">
        <v>13</v>
      </c>
      <c r="E34" s="26">
        <v>2765</v>
      </c>
      <c r="F34" s="26"/>
      <c r="G34" s="28">
        <f t="shared" si="3"/>
        <v>3195450.5020000022</v>
      </c>
    </row>
    <row r="35" spans="1:7" x14ac:dyDescent="0.25">
      <c r="A35" s="19">
        <v>45328</v>
      </c>
      <c r="B35" s="33">
        <v>90050623</v>
      </c>
      <c r="C35" s="25" t="s">
        <v>13</v>
      </c>
      <c r="D35" s="25" t="s">
        <v>13</v>
      </c>
      <c r="E35" s="26">
        <v>15095</v>
      </c>
      <c r="F35" s="26"/>
      <c r="G35" s="28">
        <f t="shared" si="3"/>
        <v>3210545.5020000022</v>
      </c>
    </row>
    <row r="36" spans="1:7" x14ac:dyDescent="0.25">
      <c r="A36" s="19">
        <v>45329</v>
      </c>
      <c r="B36" s="34" t="s">
        <v>45</v>
      </c>
      <c r="C36" s="25" t="s">
        <v>20</v>
      </c>
      <c r="D36" s="25" t="s">
        <v>46</v>
      </c>
      <c r="E36" s="26">
        <v>120225.31</v>
      </c>
      <c r="F36" s="26"/>
      <c r="G36" s="28">
        <f t="shared" si="3"/>
        <v>3330770.8120000022</v>
      </c>
    </row>
    <row r="37" spans="1:7" x14ac:dyDescent="0.25">
      <c r="A37" s="19">
        <v>45329</v>
      </c>
      <c r="B37" s="36">
        <v>90040439</v>
      </c>
      <c r="C37" s="25" t="s">
        <v>13</v>
      </c>
      <c r="D37" s="25" t="s">
        <v>13</v>
      </c>
      <c r="E37" s="26">
        <v>16790</v>
      </c>
      <c r="F37" s="35"/>
      <c r="G37" s="28">
        <f t="shared" si="3"/>
        <v>3347560.8120000022</v>
      </c>
    </row>
    <row r="38" spans="1:7" x14ac:dyDescent="0.25">
      <c r="A38" s="19">
        <v>45329</v>
      </c>
      <c r="B38" s="36">
        <v>90040442</v>
      </c>
      <c r="C38" s="25" t="s">
        <v>13</v>
      </c>
      <c r="D38" s="25" t="s">
        <v>13</v>
      </c>
      <c r="E38" s="26">
        <v>6665</v>
      </c>
      <c r="F38" s="26"/>
      <c r="G38" s="28">
        <f t="shared" si="3"/>
        <v>3354225.8120000022</v>
      </c>
    </row>
    <row r="39" spans="1:7" x14ac:dyDescent="0.25">
      <c r="A39" s="19">
        <v>45329</v>
      </c>
      <c r="B39" s="36">
        <v>90040445</v>
      </c>
      <c r="C39" s="29" t="s">
        <v>15</v>
      </c>
      <c r="D39" s="30" t="s">
        <v>16</v>
      </c>
      <c r="E39" s="26">
        <v>5800</v>
      </c>
      <c r="F39" s="26"/>
      <c r="G39" s="28">
        <f t="shared" si="3"/>
        <v>3360025.8120000022</v>
      </c>
    </row>
    <row r="40" spans="1:7" x14ac:dyDescent="0.25">
      <c r="A40" s="19">
        <v>45329</v>
      </c>
      <c r="B40" s="36">
        <v>90040448</v>
      </c>
      <c r="C40" s="29" t="s">
        <v>15</v>
      </c>
      <c r="D40" s="30" t="s">
        <v>16</v>
      </c>
      <c r="E40" s="26">
        <v>4450</v>
      </c>
      <c r="F40" s="26"/>
      <c r="G40" s="28">
        <f t="shared" si="3"/>
        <v>3364475.8120000022</v>
      </c>
    </row>
    <row r="41" spans="1:7" x14ac:dyDescent="0.25">
      <c r="A41" s="37">
        <v>45330</v>
      </c>
      <c r="B41" s="36">
        <v>90020559</v>
      </c>
      <c r="C41" s="25" t="s">
        <v>13</v>
      </c>
      <c r="D41" s="25" t="s">
        <v>13</v>
      </c>
      <c r="E41" s="26">
        <v>14195</v>
      </c>
      <c r="F41" s="26"/>
      <c r="G41" s="28">
        <f t="shared" si="3"/>
        <v>3378670.8120000022</v>
      </c>
    </row>
    <row r="42" spans="1:7" x14ac:dyDescent="0.25">
      <c r="A42" s="37">
        <v>45330</v>
      </c>
      <c r="B42" s="36">
        <v>90020563</v>
      </c>
      <c r="C42" s="25" t="s">
        <v>13</v>
      </c>
      <c r="D42" s="25" t="s">
        <v>13</v>
      </c>
      <c r="E42" s="26">
        <v>4645</v>
      </c>
      <c r="F42" s="26"/>
      <c r="G42" s="28">
        <f t="shared" si="3"/>
        <v>3383315.8120000022</v>
      </c>
    </row>
    <row r="43" spans="1:7" x14ac:dyDescent="0.25">
      <c r="A43" s="37">
        <v>45330</v>
      </c>
      <c r="B43" s="33">
        <v>90020566</v>
      </c>
      <c r="C43" s="29" t="s">
        <v>15</v>
      </c>
      <c r="D43" s="30" t="s">
        <v>16</v>
      </c>
      <c r="E43" s="26">
        <v>6650</v>
      </c>
      <c r="F43" s="26"/>
      <c r="G43" s="28">
        <f t="shared" si="3"/>
        <v>3389965.8120000022</v>
      </c>
    </row>
    <row r="44" spans="1:7" x14ac:dyDescent="0.25">
      <c r="A44" s="37">
        <v>45330</v>
      </c>
      <c r="B44" s="33">
        <v>90020569</v>
      </c>
      <c r="C44" s="29" t="s">
        <v>15</v>
      </c>
      <c r="D44" s="30" t="s">
        <v>16</v>
      </c>
      <c r="E44" s="26">
        <v>475</v>
      </c>
      <c r="F44" s="26"/>
      <c r="G44" s="28">
        <f t="shared" si="3"/>
        <v>3390440.8120000022</v>
      </c>
    </row>
    <row r="45" spans="1:7" x14ac:dyDescent="0.25">
      <c r="A45" s="37">
        <v>45330</v>
      </c>
      <c r="B45" s="33">
        <v>90020572</v>
      </c>
      <c r="C45" s="29" t="s">
        <v>47</v>
      </c>
      <c r="D45" s="30" t="s">
        <v>48</v>
      </c>
      <c r="E45" s="26">
        <v>3288.25</v>
      </c>
      <c r="F45" s="26"/>
      <c r="G45" s="28">
        <f t="shared" si="3"/>
        <v>3393729.0620000022</v>
      </c>
    </row>
    <row r="46" spans="1:7" x14ac:dyDescent="0.25">
      <c r="A46" s="7" t="s">
        <v>49</v>
      </c>
      <c r="B46" s="33">
        <v>90060448</v>
      </c>
      <c r="C46" s="25" t="s">
        <v>13</v>
      </c>
      <c r="D46" s="25" t="s">
        <v>13</v>
      </c>
      <c r="E46" s="26">
        <v>4810</v>
      </c>
      <c r="F46" s="26"/>
      <c r="G46" s="28">
        <f t="shared" si="3"/>
        <v>3398539.0620000022</v>
      </c>
    </row>
    <row r="47" spans="1:7" x14ac:dyDescent="0.25">
      <c r="A47" s="7" t="s">
        <v>49</v>
      </c>
      <c r="B47" s="33">
        <v>90060451</v>
      </c>
      <c r="C47" s="25" t="s">
        <v>13</v>
      </c>
      <c r="D47" s="25" t="s">
        <v>13</v>
      </c>
      <c r="E47" s="26">
        <v>14075</v>
      </c>
      <c r="F47" s="26"/>
      <c r="G47" s="28">
        <f t="shared" si="3"/>
        <v>3412614.0620000022</v>
      </c>
    </row>
    <row r="48" spans="1:7" x14ac:dyDescent="0.25">
      <c r="A48" s="7" t="s">
        <v>49</v>
      </c>
      <c r="B48" s="33">
        <v>90060454</v>
      </c>
      <c r="C48" s="29" t="s">
        <v>15</v>
      </c>
      <c r="D48" s="30" t="s">
        <v>16</v>
      </c>
      <c r="E48" s="26">
        <v>5350</v>
      </c>
      <c r="F48" s="26"/>
      <c r="G48" s="28">
        <f t="shared" si="3"/>
        <v>3417964.0620000022</v>
      </c>
    </row>
    <row r="49" spans="1:7" x14ac:dyDescent="0.25">
      <c r="A49" s="7" t="s">
        <v>49</v>
      </c>
      <c r="B49" s="33">
        <v>90060457</v>
      </c>
      <c r="C49" s="29" t="s">
        <v>15</v>
      </c>
      <c r="D49" s="30" t="s">
        <v>16</v>
      </c>
      <c r="E49" s="26">
        <v>2400</v>
      </c>
      <c r="F49" s="26"/>
      <c r="G49" s="28">
        <f t="shared" si="3"/>
        <v>3420364.0620000022</v>
      </c>
    </row>
    <row r="50" spans="1:7" x14ac:dyDescent="0.25">
      <c r="A50" s="7" t="s">
        <v>49</v>
      </c>
      <c r="B50" s="33">
        <v>33820050357</v>
      </c>
      <c r="C50" s="29" t="s">
        <v>50</v>
      </c>
      <c r="D50" s="3" t="s">
        <v>51</v>
      </c>
      <c r="E50" s="26"/>
      <c r="F50" s="26">
        <v>29013</v>
      </c>
      <c r="G50" s="28">
        <f t="shared" ref="G50:G62" si="4">+G49-F50</f>
        <v>3391351.0620000022</v>
      </c>
    </row>
    <row r="51" spans="1:7" x14ac:dyDescent="0.25">
      <c r="A51" s="7" t="s">
        <v>49</v>
      </c>
      <c r="B51" s="33">
        <v>33820118170</v>
      </c>
      <c r="C51" s="8" t="s">
        <v>52</v>
      </c>
      <c r="D51" s="3" t="s">
        <v>53</v>
      </c>
      <c r="E51" s="26"/>
      <c r="F51" s="26">
        <v>20105.77</v>
      </c>
      <c r="G51" s="28">
        <f t="shared" si="4"/>
        <v>3371245.2920000022</v>
      </c>
    </row>
    <row r="52" spans="1:7" x14ac:dyDescent="0.25">
      <c r="A52" s="7" t="s">
        <v>49</v>
      </c>
      <c r="B52" s="33">
        <v>33820168211</v>
      </c>
      <c r="C52" s="8" t="s">
        <v>54</v>
      </c>
      <c r="D52" s="8" t="s">
        <v>55</v>
      </c>
      <c r="E52" s="26"/>
      <c r="F52" s="26">
        <v>35963.600000000006</v>
      </c>
      <c r="G52" s="28">
        <f t="shared" si="4"/>
        <v>3335281.6920000021</v>
      </c>
    </row>
    <row r="53" spans="1:7" x14ac:dyDescent="0.25">
      <c r="A53" s="7" t="s">
        <v>49</v>
      </c>
      <c r="B53" s="33">
        <v>33820222473</v>
      </c>
      <c r="C53" s="4" t="s">
        <v>56</v>
      </c>
      <c r="D53" s="8" t="s">
        <v>57</v>
      </c>
      <c r="E53" s="26"/>
      <c r="F53" s="26">
        <v>145978.76</v>
      </c>
      <c r="G53" s="28">
        <f t="shared" si="4"/>
        <v>3189302.9320000019</v>
      </c>
    </row>
    <row r="54" spans="1:7" x14ac:dyDescent="0.25">
      <c r="A54" s="7" t="s">
        <v>49</v>
      </c>
      <c r="B54" s="33">
        <v>33820315923</v>
      </c>
      <c r="C54" s="8" t="s">
        <v>58</v>
      </c>
      <c r="D54" s="3" t="s">
        <v>59</v>
      </c>
      <c r="E54" s="26"/>
      <c r="F54" s="26">
        <v>49648.79</v>
      </c>
      <c r="G54" s="28">
        <f t="shared" si="4"/>
        <v>3139654.1420000019</v>
      </c>
    </row>
    <row r="55" spans="1:7" x14ac:dyDescent="0.25">
      <c r="A55" s="7" t="s">
        <v>49</v>
      </c>
      <c r="B55" s="33">
        <v>33820362250</v>
      </c>
      <c r="C55" s="5" t="s">
        <v>60</v>
      </c>
      <c r="D55" s="8" t="s">
        <v>61</v>
      </c>
      <c r="E55" s="26"/>
      <c r="F55" s="26">
        <v>117000</v>
      </c>
      <c r="G55" s="28">
        <f t="shared" si="4"/>
        <v>3022654.1420000019</v>
      </c>
    </row>
    <row r="56" spans="1:7" x14ac:dyDescent="0.25">
      <c r="A56" s="7" t="s">
        <v>49</v>
      </c>
      <c r="B56" s="33">
        <v>33820427736</v>
      </c>
      <c r="C56" s="8" t="s">
        <v>62</v>
      </c>
      <c r="D56" s="8" t="s">
        <v>63</v>
      </c>
      <c r="E56" s="26"/>
      <c r="F56" s="26">
        <v>29901.25</v>
      </c>
      <c r="G56" s="28">
        <f t="shared" si="4"/>
        <v>2992752.8920000019</v>
      </c>
    </row>
    <row r="57" spans="1:7" x14ac:dyDescent="0.25">
      <c r="A57" s="7" t="s">
        <v>49</v>
      </c>
      <c r="B57" s="33">
        <v>33820483768</v>
      </c>
      <c r="C57" s="4" t="s">
        <v>64</v>
      </c>
      <c r="D57" s="8" t="s">
        <v>65</v>
      </c>
      <c r="E57" s="26"/>
      <c r="F57" s="26">
        <v>38517.75</v>
      </c>
      <c r="G57" s="28">
        <f t="shared" si="4"/>
        <v>2954235.1420000019</v>
      </c>
    </row>
    <row r="58" spans="1:7" x14ac:dyDescent="0.25">
      <c r="A58" s="7" t="s">
        <v>49</v>
      </c>
      <c r="B58" s="33">
        <v>33820572269</v>
      </c>
      <c r="C58" s="8" t="s">
        <v>66</v>
      </c>
      <c r="D58" s="3" t="s">
        <v>67</v>
      </c>
      <c r="E58" s="26"/>
      <c r="F58" s="26">
        <v>106740</v>
      </c>
      <c r="G58" s="28">
        <f t="shared" si="4"/>
        <v>2847495.1420000019</v>
      </c>
    </row>
    <row r="59" spans="1:7" x14ac:dyDescent="0.25">
      <c r="A59" s="7" t="s">
        <v>49</v>
      </c>
      <c r="B59" s="33">
        <v>33821148864</v>
      </c>
      <c r="C59" s="10" t="s">
        <v>68</v>
      </c>
      <c r="D59" s="8" t="s">
        <v>69</v>
      </c>
      <c r="E59" s="26"/>
      <c r="F59" s="26">
        <v>7350</v>
      </c>
      <c r="G59" s="28">
        <f t="shared" si="4"/>
        <v>2840145.1420000019</v>
      </c>
    </row>
    <row r="60" spans="1:7" x14ac:dyDescent="0.25">
      <c r="A60" s="7" t="s">
        <v>49</v>
      </c>
      <c r="B60" s="33">
        <v>33821200345</v>
      </c>
      <c r="C60" s="25" t="s">
        <v>70</v>
      </c>
      <c r="D60" s="3" t="s">
        <v>71</v>
      </c>
      <c r="E60" s="26"/>
      <c r="F60" s="26">
        <v>63000</v>
      </c>
      <c r="G60" s="28">
        <f t="shared" si="4"/>
        <v>2777145.1420000019</v>
      </c>
    </row>
    <row r="61" spans="1:7" x14ac:dyDescent="0.25">
      <c r="A61" s="7" t="s">
        <v>49</v>
      </c>
      <c r="B61" s="33">
        <v>33521251570</v>
      </c>
      <c r="C61" s="8" t="s">
        <v>72</v>
      </c>
      <c r="D61" s="8" t="s">
        <v>73</v>
      </c>
      <c r="E61" s="26"/>
      <c r="F61" s="26">
        <v>785285.04999999993</v>
      </c>
      <c r="G61" s="28">
        <f t="shared" si="4"/>
        <v>1991860.092000002</v>
      </c>
    </row>
    <row r="62" spans="1:7" x14ac:dyDescent="0.25">
      <c r="A62" s="7" t="s">
        <v>49</v>
      </c>
      <c r="B62" s="33">
        <v>33824257370</v>
      </c>
      <c r="C62" s="8" t="s">
        <v>74</v>
      </c>
      <c r="D62" s="8" t="s">
        <v>75</v>
      </c>
      <c r="E62" s="26"/>
      <c r="F62" s="26">
        <v>12250</v>
      </c>
      <c r="G62" s="28">
        <f t="shared" si="4"/>
        <v>1979610.092000002</v>
      </c>
    </row>
    <row r="63" spans="1:7" x14ac:dyDescent="0.25">
      <c r="A63" s="7" t="s">
        <v>49</v>
      </c>
      <c r="B63" s="34" t="s">
        <v>76</v>
      </c>
      <c r="C63" s="8" t="s">
        <v>20</v>
      </c>
      <c r="D63" s="8" t="s">
        <v>39</v>
      </c>
      <c r="E63" s="26">
        <v>526752.81999999995</v>
      </c>
      <c r="F63" s="26"/>
      <c r="G63" s="28">
        <f t="shared" ref="G63:G69" si="5">+G62+E63</f>
        <v>2506362.9120000019</v>
      </c>
    </row>
    <row r="64" spans="1:7" x14ac:dyDescent="0.25">
      <c r="A64" s="7" t="s">
        <v>49</v>
      </c>
      <c r="B64" s="34" t="s">
        <v>45</v>
      </c>
      <c r="C64" s="8" t="s">
        <v>20</v>
      </c>
      <c r="D64" s="8" t="s">
        <v>39</v>
      </c>
      <c r="E64" s="26">
        <v>601659.69999999995</v>
      </c>
      <c r="F64" s="26"/>
      <c r="G64" s="28">
        <f t="shared" si="5"/>
        <v>3108022.6120000016</v>
      </c>
    </row>
    <row r="65" spans="1:7" x14ac:dyDescent="0.25">
      <c r="A65" s="7">
        <v>45334</v>
      </c>
      <c r="B65" s="33">
        <v>90050755</v>
      </c>
      <c r="C65" s="25" t="s">
        <v>13</v>
      </c>
      <c r="D65" s="25" t="s">
        <v>13</v>
      </c>
      <c r="E65" s="26">
        <v>3100</v>
      </c>
      <c r="F65" s="26"/>
      <c r="G65" s="28">
        <f t="shared" si="5"/>
        <v>3111122.6120000016</v>
      </c>
    </row>
    <row r="66" spans="1:7" x14ac:dyDescent="0.25">
      <c r="A66" s="7">
        <v>45334</v>
      </c>
      <c r="B66" s="33">
        <v>90050758</v>
      </c>
      <c r="C66" s="25" t="s">
        <v>13</v>
      </c>
      <c r="D66" s="25" t="s">
        <v>13</v>
      </c>
      <c r="E66" s="26">
        <v>3760</v>
      </c>
      <c r="F66" s="26"/>
      <c r="G66" s="28">
        <f t="shared" si="5"/>
        <v>3114882.6120000016</v>
      </c>
    </row>
    <row r="67" spans="1:7" x14ac:dyDescent="0.25">
      <c r="A67" s="7">
        <v>45334</v>
      </c>
      <c r="B67" s="33">
        <v>90050761</v>
      </c>
      <c r="C67" s="25" t="s">
        <v>13</v>
      </c>
      <c r="D67" s="25" t="s">
        <v>13</v>
      </c>
      <c r="E67" s="26">
        <v>14260</v>
      </c>
      <c r="F67" s="26"/>
      <c r="G67" s="28">
        <f t="shared" si="5"/>
        <v>3129142.6120000016</v>
      </c>
    </row>
    <row r="68" spans="1:7" x14ac:dyDescent="0.25">
      <c r="A68" s="7">
        <v>45334</v>
      </c>
      <c r="B68" s="33">
        <v>90050764</v>
      </c>
      <c r="C68" s="29" t="s">
        <v>15</v>
      </c>
      <c r="D68" s="30" t="s">
        <v>16</v>
      </c>
      <c r="E68" s="26">
        <v>3250</v>
      </c>
      <c r="F68" s="26"/>
      <c r="G68" s="28">
        <f t="shared" si="5"/>
        <v>3132392.6120000016</v>
      </c>
    </row>
    <row r="69" spans="1:7" x14ac:dyDescent="0.25">
      <c r="A69" s="7">
        <v>45334</v>
      </c>
      <c r="B69" s="33">
        <v>90050767</v>
      </c>
      <c r="C69" s="29" t="s">
        <v>15</v>
      </c>
      <c r="D69" s="30" t="s">
        <v>16</v>
      </c>
      <c r="E69" s="26">
        <v>7700</v>
      </c>
      <c r="F69" s="26"/>
      <c r="G69" s="28">
        <f t="shared" si="5"/>
        <v>3140092.6120000016</v>
      </c>
    </row>
    <row r="70" spans="1:7" x14ac:dyDescent="0.25">
      <c r="A70" s="7">
        <v>45334</v>
      </c>
      <c r="B70" s="33">
        <v>33857710170</v>
      </c>
      <c r="C70" s="3" t="s">
        <v>77</v>
      </c>
      <c r="D70" s="8" t="s">
        <v>78</v>
      </c>
      <c r="E70" s="26"/>
      <c r="F70" s="26">
        <v>333925</v>
      </c>
      <c r="G70" s="28">
        <f t="shared" ref="G70:G71" si="6">+G69-F70</f>
        <v>2806167.6120000016</v>
      </c>
    </row>
    <row r="71" spans="1:7" x14ac:dyDescent="0.25">
      <c r="A71" s="7">
        <v>45334</v>
      </c>
      <c r="B71" s="33">
        <v>33857769421</v>
      </c>
      <c r="C71" s="4" t="s">
        <v>79</v>
      </c>
      <c r="D71" s="8" t="s">
        <v>80</v>
      </c>
      <c r="E71" s="26"/>
      <c r="F71" s="26">
        <v>5554.24</v>
      </c>
      <c r="G71" s="28">
        <f t="shared" si="6"/>
        <v>2800613.3720000014</v>
      </c>
    </row>
    <row r="72" spans="1:7" x14ac:dyDescent="0.25">
      <c r="A72" s="37">
        <v>45335</v>
      </c>
      <c r="B72" s="36">
        <v>90060357</v>
      </c>
      <c r="C72" s="29" t="s">
        <v>15</v>
      </c>
      <c r="D72" s="30" t="s">
        <v>16</v>
      </c>
      <c r="E72" s="26">
        <v>15110</v>
      </c>
      <c r="F72" s="26"/>
      <c r="G72" s="28">
        <f t="shared" ref="G72:G75" si="7">+G71+E72</f>
        <v>2815723.3720000014</v>
      </c>
    </row>
    <row r="73" spans="1:7" x14ac:dyDescent="0.25">
      <c r="A73" s="37">
        <v>45335</v>
      </c>
      <c r="B73" s="36">
        <v>90060360</v>
      </c>
      <c r="C73" s="25" t="s">
        <v>13</v>
      </c>
      <c r="D73" s="25" t="s">
        <v>13</v>
      </c>
      <c r="E73" s="26">
        <v>6020</v>
      </c>
      <c r="F73" s="26"/>
      <c r="G73" s="28">
        <f t="shared" si="7"/>
        <v>2821743.3720000014</v>
      </c>
    </row>
    <row r="74" spans="1:7" x14ac:dyDescent="0.25">
      <c r="A74" s="37">
        <v>45335</v>
      </c>
      <c r="B74" s="36">
        <v>90060363</v>
      </c>
      <c r="C74" s="25" t="s">
        <v>13</v>
      </c>
      <c r="D74" s="25" t="s">
        <v>13</v>
      </c>
      <c r="E74" s="26">
        <v>14335</v>
      </c>
      <c r="F74" s="26"/>
      <c r="G74" s="28">
        <f t="shared" si="7"/>
        <v>2836078.3720000014</v>
      </c>
    </row>
    <row r="75" spans="1:7" x14ac:dyDescent="0.25">
      <c r="A75" s="37">
        <v>45335</v>
      </c>
      <c r="B75" s="36">
        <v>90060366</v>
      </c>
      <c r="C75" s="29" t="s">
        <v>15</v>
      </c>
      <c r="D75" s="30" t="s">
        <v>16</v>
      </c>
      <c r="E75" s="26">
        <v>1900</v>
      </c>
      <c r="F75" s="26"/>
      <c r="G75" s="28">
        <f t="shared" si="7"/>
        <v>2837978.3720000014</v>
      </c>
    </row>
    <row r="76" spans="1:7" x14ac:dyDescent="0.25">
      <c r="A76" s="7">
        <v>45335</v>
      </c>
      <c r="B76" s="33">
        <v>33872464164</v>
      </c>
      <c r="C76" s="10" t="s">
        <v>68</v>
      </c>
      <c r="D76" s="3" t="s">
        <v>81</v>
      </c>
      <c r="E76" s="26"/>
      <c r="F76" s="26">
        <v>10290</v>
      </c>
      <c r="G76" s="28">
        <f t="shared" ref="G76:G81" si="8">+G75-F76</f>
        <v>2827688.3720000014</v>
      </c>
    </row>
    <row r="77" spans="1:7" x14ac:dyDescent="0.25">
      <c r="A77" s="7">
        <v>45336</v>
      </c>
      <c r="B77" s="33">
        <v>33881988813</v>
      </c>
      <c r="C77" s="5" t="s">
        <v>82</v>
      </c>
      <c r="D77" s="8" t="s">
        <v>83</v>
      </c>
      <c r="E77" s="26"/>
      <c r="F77" s="26">
        <v>32155.350000000002</v>
      </c>
      <c r="G77" s="28">
        <f t="shared" si="8"/>
        <v>2795533.0220000013</v>
      </c>
    </row>
    <row r="78" spans="1:7" x14ac:dyDescent="0.25">
      <c r="A78" s="7">
        <v>45336</v>
      </c>
      <c r="B78" s="33">
        <v>33882072881</v>
      </c>
      <c r="C78" s="3" t="s">
        <v>84</v>
      </c>
      <c r="D78" s="8" t="s">
        <v>85</v>
      </c>
      <c r="E78" s="26"/>
      <c r="F78" s="26">
        <v>49449.47</v>
      </c>
      <c r="G78" s="28">
        <f t="shared" si="8"/>
        <v>2746083.5520000011</v>
      </c>
    </row>
    <row r="79" spans="1:7" x14ac:dyDescent="0.25">
      <c r="A79" s="7">
        <v>45336</v>
      </c>
      <c r="B79" s="1" t="s">
        <v>86</v>
      </c>
      <c r="C79" s="4" t="s">
        <v>87</v>
      </c>
      <c r="D79" s="8" t="s">
        <v>88</v>
      </c>
      <c r="E79" s="26"/>
      <c r="F79" s="26">
        <v>3920</v>
      </c>
      <c r="G79" s="28">
        <f t="shared" si="8"/>
        <v>2742163.5520000011</v>
      </c>
    </row>
    <row r="80" spans="1:7" x14ac:dyDescent="0.25">
      <c r="A80" s="7">
        <v>45336</v>
      </c>
      <c r="B80" s="1" t="s">
        <v>89</v>
      </c>
      <c r="C80" s="4" t="s">
        <v>90</v>
      </c>
      <c r="D80" s="8" t="s">
        <v>85</v>
      </c>
      <c r="E80" s="26"/>
      <c r="F80" s="26">
        <v>44643.73</v>
      </c>
      <c r="G80" s="28">
        <f t="shared" si="8"/>
        <v>2697519.8220000011</v>
      </c>
    </row>
    <row r="81" spans="1:7" x14ac:dyDescent="0.25">
      <c r="A81" s="7">
        <v>45336</v>
      </c>
      <c r="B81" s="1" t="s">
        <v>91</v>
      </c>
      <c r="C81" s="5" t="s">
        <v>92</v>
      </c>
      <c r="D81" s="8" t="s">
        <v>93</v>
      </c>
      <c r="E81" s="26"/>
      <c r="F81" s="26">
        <v>3059.62</v>
      </c>
      <c r="G81" s="28">
        <f t="shared" si="8"/>
        <v>2694460.202000001</v>
      </c>
    </row>
    <row r="82" spans="1:7" x14ac:dyDescent="0.25">
      <c r="A82" s="7">
        <v>45336</v>
      </c>
      <c r="B82" s="1" t="s">
        <v>94</v>
      </c>
      <c r="C82" s="5" t="s">
        <v>20</v>
      </c>
      <c r="D82" s="8" t="s">
        <v>46</v>
      </c>
      <c r="E82" s="26">
        <v>156938.1</v>
      </c>
      <c r="F82" s="26"/>
      <c r="G82" s="28">
        <f t="shared" ref="G82:G90" si="9">+G81+E82</f>
        <v>2851398.3020000011</v>
      </c>
    </row>
    <row r="83" spans="1:7" x14ac:dyDescent="0.25">
      <c r="A83" s="7">
        <v>45336</v>
      </c>
      <c r="B83" s="33">
        <v>90050317</v>
      </c>
      <c r="C83" s="25" t="s">
        <v>13</v>
      </c>
      <c r="D83" s="25" t="s">
        <v>13</v>
      </c>
      <c r="E83" s="26">
        <v>5585</v>
      </c>
      <c r="F83" s="26"/>
      <c r="G83" s="28">
        <f t="shared" si="9"/>
        <v>2856983.3020000011</v>
      </c>
    </row>
    <row r="84" spans="1:7" x14ac:dyDescent="0.25">
      <c r="A84" s="7">
        <v>45336</v>
      </c>
      <c r="B84" s="33">
        <v>90050321</v>
      </c>
      <c r="C84" s="25" t="s">
        <v>13</v>
      </c>
      <c r="D84" s="25" t="s">
        <v>13</v>
      </c>
      <c r="E84" s="26">
        <v>13295</v>
      </c>
      <c r="F84" s="26"/>
      <c r="G84" s="28">
        <f t="shared" si="9"/>
        <v>2870278.3020000011</v>
      </c>
    </row>
    <row r="85" spans="1:7" x14ac:dyDescent="0.25">
      <c r="A85" s="7">
        <v>45336</v>
      </c>
      <c r="B85" s="33">
        <v>90050324</v>
      </c>
      <c r="C85" s="29" t="s">
        <v>15</v>
      </c>
      <c r="D85" s="30" t="s">
        <v>16</v>
      </c>
      <c r="E85" s="26">
        <v>1400</v>
      </c>
      <c r="F85" s="26"/>
      <c r="G85" s="28">
        <f t="shared" si="9"/>
        <v>2871678.3020000011</v>
      </c>
    </row>
    <row r="86" spans="1:7" x14ac:dyDescent="0.25">
      <c r="A86" s="7">
        <v>45336</v>
      </c>
      <c r="B86" s="36">
        <v>90050327</v>
      </c>
      <c r="C86" s="29" t="s">
        <v>15</v>
      </c>
      <c r="D86" s="30" t="s">
        <v>16</v>
      </c>
      <c r="E86" s="26">
        <v>18050</v>
      </c>
      <c r="F86" s="35"/>
      <c r="G86" s="28">
        <f t="shared" si="9"/>
        <v>2889728.3020000011</v>
      </c>
    </row>
    <row r="87" spans="1:7" x14ac:dyDescent="0.25">
      <c r="A87" s="9">
        <v>45337</v>
      </c>
      <c r="B87" s="33">
        <v>90030325</v>
      </c>
      <c r="C87" s="25" t="s">
        <v>13</v>
      </c>
      <c r="D87" s="25" t="s">
        <v>13</v>
      </c>
      <c r="E87" s="26">
        <v>5530</v>
      </c>
      <c r="F87" s="35"/>
      <c r="G87" s="28">
        <f t="shared" si="9"/>
        <v>2895258.3020000011</v>
      </c>
    </row>
    <row r="88" spans="1:7" x14ac:dyDescent="0.25">
      <c r="A88" s="9">
        <v>45337</v>
      </c>
      <c r="B88" s="33">
        <v>90030328</v>
      </c>
      <c r="C88" s="25" t="s">
        <v>13</v>
      </c>
      <c r="D88" s="25" t="s">
        <v>13</v>
      </c>
      <c r="E88" s="26">
        <v>15610</v>
      </c>
      <c r="F88" s="35"/>
      <c r="G88" s="28">
        <f t="shared" si="9"/>
        <v>2910868.3020000011</v>
      </c>
    </row>
    <row r="89" spans="1:7" x14ac:dyDescent="0.25">
      <c r="A89" s="9">
        <v>45337</v>
      </c>
      <c r="B89" s="33">
        <v>90030331</v>
      </c>
      <c r="C89" s="29" t="s">
        <v>15</v>
      </c>
      <c r="D89" s="30" t="s">
        <v>16</v>
      </c>
      <c r="E89" s="26">
        <v>3870</v>
      </c>
      <c r="F89" s="35"/>
      <c r="G89" s="28">
        <f t="shared" si="9"/>
        <v>2914738.3020000011</v>
      </c>
    </row>
    <row r="90" spans="1:7" x14ac:dyDescent="0.25">
      <c r="A90" s="9">
        <v>45337</v>
      </c>
      <c r="B90" s="33">
        <v>90030335</v>
      </c>
      <c r="C90" s="29" t="s">
        <v>15</v>
      </c>
      <c r="D90" s="30" t="s">
        <v>16</v>
      </c>
      <c r="E90" s="26">
        <v>5400</v>
      </c>
      <c r="F90" s="26"/>
      <c r="G90" s="28">
        <f t="shared" si="9"/>
        <v>2920138.3020000011</v>
      </c>
    </row>
    <row r="91" spans="1:7" x14ac:dyDescent="0.25">
      <c r="A91" s="9">
        <v>45337</v>
      </c>
      <c r="B91" s="1" t="s">
        <v>95</v>
      </c>
      <c r="C91" s="29" t="s">
        <v>96</v>
      </c>
      <c r="D91" s="8" t="s">
        <v>97</v>
      </c>
      <c r="E91" s="26"/>
      <c r="F91" s="26">
        <v>26284.030000000002</v>
      </c>
      <c r="G91" s="28">
        <f t="shared" ref="G91:G94" si="10">+G90-F91</f>
        <v>2893854.2720000013</v>
      </c>
    </row>
    <row r="92" spans="1:7" x14ac:dyDescent="0.25">
      <c r="A92" s="9">
        <v>45337</v>
      </c>
      <c r="B92" s="1" t="s">
        <v>98</v>
      </c>
      <c r="C92" s="4" t="s">
        <v>99</v>
      </c>
      <c r="D92" s="8" t="s">
        <v>28</v>
      </c>
      <c r="E92" s="26"/>
      <c r="F92" s="26">
        <v>74461.600000000006</v>
      </c>
      <c r="G92" s="28">
        <f t="shared" si="10"/>
        <v>2819392.6720000012</v>
      </c>
    </row>
    <row r="93" spans="1:7" x14ac:dyDescent="0.25">
      <c r="A93" s="7">
        <v>45338</v>
      </c>
      <c r="B93" s="1" t="s">
        <v>100</v>
      </c>
      <c r="C93" s="4" t="s">
        <v>101</v>
      </c>
      <c r="D93" s="8" t="s">
        <v>102</v>
      </c>
      <c r="E93" s="26"/>
      <c r="F93" s="26">
        <v>158719.79999999999</v>
      </c>
      <c r="G93" s="28">
        <f t="shared" si="10"/>
        <v>2660672.8720000014</v>
      </c>
    </row>
    <row r="94" spans="1:7" x14ac:dyDescent="0.25">
      <c r="A94" s="7">
        <v>45338</v>
      </c>
      <c r="B94" s="1" t="s">
        <v>103</v>
      </c>
      <c r="C94" s="5" t="s">
        <v>104</v>
      </c>
      <c r="D94" s="8" t="s">
        <v>105</v>
      </c>
      <c r="E94" s="26"/>
      <c r="F94" s="26">
        <v>74097</v>
      </c>
      <c r="G94" s="28">
        <f t="shared" si="10"/>
        <v>2586575.8720000014</v>
      </c>
    </row>
    <row r="95" spans="1:7" x14ac:dyDescent="0.25">
      <c r="A95" s="38">
        <v>45338</v>
      </c>
      <c r="B95" s="33">
        <v>90050365</v>
      </c>
      <c r="C95" s="25" t="s">
        <v>13</v>
      </c>
      <c r="D95" s="25" t="s">
        <v>13</v>
      </c>
      <c r="E95" s="26">
        <v>5190</v>
      </c>
      <c r="F95" s="26"/>
      <c r="G95" s="28">
        <f t="shared" ref="G95:G122" si="11">+G94+E95</f>
        <v>2591765.8720000014</v>
      </c>
    </row>
    <row r="96" spans="1:7" x14ac:dyDescent="0.25">
      <c r="A96" s="38">
        <v>45338</v>
      </c>
      <c r="B96" s="33">
        <v>90050368</v>
      </c>
      <c r="C96" s="25" t="s">
        <v>13</v>
      </c>
      <c r="D96" s="25" t="s">
        <v>13</v>
      </c>
      <c r="E96" s="26">
        <v>13645</v>
      </c>
      <c r="F96" s="26"/>
      <c r="G96" s="28">
        <f t="shared" si="11"/>
        <v>2605410.8720000014</v>
      </c>
    </row>
    <row r="97" spans="1:7" x14ac:dyDescent="0.25">
      <c r="A97" s="38">
        <v>45338</v>
      </c>
      <c r="B97" s="33">
        <v>90050371</v>
      </c>
      <c r="C97" s="29" t="s">
        <v>15</v>
      </c>
      <c r="D97" s="30" t="s">
        <v>16</v>
      </c>
      <c r="E97" s="26">
        <v>6160</v>
      </c>
      <c r="F97" s="26"/>
      <c r="G97" s="28">
        <f t="shared" si="11"/>
        <v>2611570.8720000014</v>
      </c>
    </row>
    <row r="98" spans="1:7" x14ac:dyDescent="0.25">
      <c r="A98" s="38">
        <v>45338</v>
      </c>
      <c r="B98" s="33">
        <v>90050374</v>
      </c>
      <c r="C98" s="29" t="s">
        <v>15</v>
      </c>
      <c r="D98" s="30" t="s">
        <v>16</v>
      </c>
      <c r="E98" s="26">
        <v>2500</v>
      </c>
      <c r="F98" s="26"/>
      <c r="G98" s="28">
        <f t="shared" si="11"/>
        <v>2614070.8720000014</v>
      </c>
    </row>
    <row r="99" spans="1:7" x14ac:dyDescent="0.25">
      <c r="A99" s="7">
        <v>45341</v>
      </c>
      <c r="B99" s="33">
        <v>90050871</v>
      </c>
      <c r="C99" s="25" t="s">
        <v>13</v>
      </c>
      <c r="D99" s="25" t="s">
        <v>13</v>
      </c>
      <c r="E99" s="26">
        <v>5310</v>
      </c>
      <c r="F99" s="26"/>
      <c r="G99" s="28">
        <f t="shared" si="11"/>
        <v>2619380.8720000014</v>
      </c>
    </row>
    <row r="100" spans="1:7" x14ac:dyDescent="0.25">
      <c r="A100" s="7">
        <v>45341</v>
      </c>
      <c r="B100" s="33">
        <v>90050874</v>
      </c>
      <c r="C100" s="25" t="s">
        <v>13</v>
      </c>
      <c r="D100" s="25" t="s">
        <v>13</v>
      </c>
      <c r="E100" s="26">
        <v>1960</v>
      </c>
      <c r="F100" s="26"/>
      <c r="G100" s="28">
        <f t="shared" si="11"/>
        <v>2621340.8720000014</v>
      </c>
    </row>
    <row r="101" spans="1:7" x14ac:dyDescent="0.25">
      <c r="A101" s="7">
        <v>45341</v>
      </c>
      <c r="B101" s="33">
        <v>90050878</v>
      </c>
      <c r="C101" s="29" t="s">
        <v>15</v>
      </c>
      <c r="D101" s="30" t="s">
        <v>16</v>
      </c>
      <c r="E101" s="26">
        <v>1000</v>
      </c>
      <c r="F101" s="26"/>
      <c r="G101" s="28">
        <f t="shared" si="11"/>
        <v>2622340.8720000014</v>
      </c>
    </row>
    <row r="102" spans="1:7" x14ac:dyDescent="0.25">
      <c r="A102" s="7">
        <v>45341</v>
      </c>
      <c r="B102" s="33">
        <v>90050881</v>
      </c>
      <c r="C102" s="29" t="s">
        <v>15</v>
      </c>
      <c r="D102" s="30" t="s">
        <v>16</v>
      </c>
      <c r="E102" s="26">
        <v>6500</v>
      </c>
      <c r="F102" s="26"/>
      <c r="G102" s="28">
        <f t="shared" si="11"/>
        <v>2628840.8720000014</v>
      </c>
    </row>
    <row r="103" spans="1:7" x14ac:dyDescent="0.25">
      <c r="A103" s="7">
        <v>45341</v>
      </c>
      <c r="B103" s="33">
        <v>90050884</v>
      </c>
      <c r="C103" s="25" t="s">
        <v>13</v>
      </c>
      <c r="D103" s="25" t="s">
        <v>13</v>
      </c>
      <c r="E103" s="26">
        <v>16460</v>
      </c>
      <c r="F103" s="26"/>
      <c r="G103" s="28">
        <f t="shared" si="11"/>
        <v>2645300.8720000014</v>
      </c>
    </row>
    <row r="104" spans="1:7" x14ac:dyDescent="0.25">
      <c r="A104" s="19">
        <v>45342</v>
      </c>
      <c r="B104" s="33">
        <v>33976187400</v>
      </c>
      <c r="C104" s="25" t="s">
        <v>106</v>
      </c>
      <c r="D104" s="25" t="s">
        <v>107</v>
      </c>
      <c r="E104" s="26"/>
      <c r="F104" s="26">
        <v>30295.49</v>
      </c>
      <c r="G104" s="28">
        <f t="shared" ref="G104" si="12">+G103-F104</f>
        <v>2615005.3820000011</v>
      </c>
    </row>
    <row r="105" spans="1:7" x14ac:dyDescent="0.25">
      <c r="A105" s="19">
        <v>45342</v>
      </c>
      <c r="B105" s="33">
        <v>90050363</v>
      </c>
      <c r="C105" s="29" t="s">
        <v>15</v>
      </c>
      <c r="D105" s="30" t="s">
        <v>16</v>
      </c>
      <c r="E105" s="26">
        <v>8000</v>
      </c>
      <c r="F105" s="26"/>
      <c r="G105" s="28">
        <f t="shared" si="11"/>
        <v>2623005.3820000011</v>
      </c>
    </row>
    <row r="106" spans="1:7" x14ac:dyDescent="0.25">
      <c r="A106" s="19">
        <v>45342</v>
      </c>
      <c r="B106" s="33">
        <v>90050366</v>
      </c>
      <c r="C106" s="29" t="s">
        <v>15</v>
      </c>
      <c r="D106" s="30" t="s">
        <v>16</v>
      </c>
      <c r="E106" s="26">
        <v>12400</v>
      </c>
      <c r="F106" s="26"/>
      <c r="G106" s="28">
        <f t="shared" si="11"/>
        <v>2635405.3820000011</v>
      </c>
    </row>
    <row r="107" spans="1:7" x14ac:dyDescent="0.25">
      <c r="A107" s="19">
        <v>45342</v>
      </c>
      <c r="B107" s="33">
        <v>90050369</v>
      </c>
      <c r="C107" s="25" t="s">
        <v>13</v>
      </c>
      <c r="D107" s="25" t="s">
        <v>13</v>
      </c>
      <c r="E107" s="26">
        <v>6310</v>
      </c>
      <c r="F107" s="35"/>
      <c r="G107" s="28">
        <f t="shared" si="11"/>
        <v>2641715.3820000011</v>
      </c>
    </row>
    <row r="108" spans="1:7" x14ac:dyDescent="0.25">
      <c r="A108" s="19">
        <v>45342</v>
      </c>
      <c r="B108" s="33">
        <v>90050372</v>
      </c>
      <c r="C108" s="25" t="s">
        <v>13</v>
      </c>
      <c r="D108" s="25" t="s">
        <v>13</v>
      </c>
      <c r="E108" s="26">
        <v>14945</v>
      </c>
      <c r="F108" s="35"/>
      <c r="G108" s="28">
        <f t="shared" si="11"/>
        <v>2656660.3820000011</v>
      </c>
    </row>
    <row r="109" spans="1:7" x14ac:dyDescent="0.25">
      <c r="A109" s="37">
        <v>45343</v>
      </c>
      <c r="B109" s="33">
        <v>90040304</v>
      </c>
      <c r="C109" s="25" t="s">
        <v>13</v>
      </c>
      <c r="D109" s="25" t="s">
        <v>13</v>
      </c>
      <c r="E109" s="26">
        <v>12960</v>
      </c>
      <c r="F109" s="35"/>
      <c r="G109" s="28">
        <f t="shared" si="11"/>
        <v>2669620.3820000011</v>
      </c>
    </row>
    <row r="110" spans="1:7" x14ac:dyDescent="0.25">
      <c r="A110" s="37">
        <v>45343</v>
      </c>
      <c r="B110" s="36">
        <v>90040307</v>
      </c>
      <c r="C110" s="29" t="s">
        <v>15</v>
      </c>
      <c r="D110" s="30" t="s">
        <v>16</v>
      </c>
      <c r="E110" s="26">
        <v>21800</v>
      </c>
      <c r="F110" s="26"/>
      <c r="G110" s="28">
        <f t="shared" si="11"/>
        <v>2691420.3820000011</v>
      </c>
    </row>
    <row r="111" spans="1:7" x14ac:dyDescent="0.25">
      <c r="A111" s="37">
        <v>45343</v>
      </c>
      <c r="B111" s="33">
        <v>90040310</v>
      </c>
      <c r="C111" s="25" t="s">
        <v>13</v>
      </c>
      <c r="D111" s="25" t="s">
        <v>13</v>
      </c>
      <c r="E111" s="26">
        <v>6995</v>
      </c>
      <c r="F111" s="26"/>
      <c r="G111" s="28">
        <f t="shared" si="11"/>
        <v>2698415.3820000011</v>
      </c>
    </row>
    <row r="112" spans="1:7" x14ac:dyDescent="0.25">
      <c r="A112" s="37">
        <v>45343</v>
      </c>
      <c r="B112" s="1" t="s">
        <v>108</v>
      </c>
      <c r="C112" s="29" t="s">
        <v>15</v>
      </c>
      <c r="D112" s="30" t="s">
        <v>16</v>
      </c>
      <c r="E112" s="26">
        <v>1400</v>
      </c>
      <c r="F112" s="26"/>
      <c r="G112" s="28">
        <f t="shared" si="11"/>
        <v>2699815.3820000011</v>
      </c>
    </row>
    <row r="113" spans="1:7" x14ac:dyDescent="0.25">
      <c r="A113" s="39">
        <v>45343</v>
      </c>
      <c r="B113" s="1" t="s">
        <v>109</v>
      </c>
      <c r="C113" s="5" t="s">
        <v>92</v>
      </c>
      <c r="D113" s="8" t="s">
        <v>93</v>
      </c>
      <c r="E113" s="26"/>
      <c r="F113" s="26">
        <v>1651.91</v>
      </c>
      <c r="G113" s="28">
        <f t="shared" ref="G113" si="13">+G112-F113</f>
        <v>2698163.472000001</v>
      </c>
    </row>
    <row r="114" spans="1:7" x14ac:dyDescent="0.25">
      <c r="A114" s="37">
        <v>45344</v>
      </c>
      <c r="B114" s="1" t="s">
        <v>110</v>
      </c>
      <c r="C114" s="25" t="s">
        <v>13</v>
      </c>
      <c r="D114" s="25" t="s">
        <v>13</v>
      </c>
      <c r="E114" s="26">
        <v>12185</v>
      </c>
      <c r="F114" s="26"/>
      <c r="G114" s="28">
        <f t="shared" si="11"/>
        <v>2710348.472000001</v>
      </c>
    </row>
    <row r="115" spans="1:7" x14ac:dyDescent="0.25">
      <c r="A115" s="37">
        <v>45344</v>
      </c>
      <c r="B115" s="1" t="s">
        <v>111</v>
      </c>
      <c r="C115" s="29" t="s">
        <v>15</v>
      </c>
      <c r="D115" s="30" t="s">
        <v>16</v>
      </c>
      <c r="E115" s="26">
        <v>4900</v>
      </c>
      <c r="F115" s="26"/>
      <c r="G115" s="28">
        <f t="shared" si="11"/>
        <v>2715248.472000001</v>
      </c>
    </row>
    <row r="116" spans="1:7" x14ac:dyDescent="0.25">
      <c r="A116" s="37">
        <v>45344</v>
      </c>
      <c r="B116" s="1" t="s">
        <v>112</v>
      </c>
      <c r="C116" s="29" t="s">
        <v>15</v>
      </c>
      <c r="D116" s="30" t="s">
        <v>16</v>
      </c>
      <c r="E116" s="26">
        <v>6200</v>
      </c>
      <c r="F116" s="26"/>
      <c r="G116" s="28">
        <f t="shared" si="11"/>
        <v>2721448.472000001</v>
      </c>
    </row>
    <row r="117" spans="1:7" x14ac:dyDescent="0.25">
      <c r="A117" s="37">
        <v>45344</v>
      </c>
      <c r="B117" s="1" t="s">
        <v>113</v>
      </c>
      <c r="C117" s="25" t="s">
        <v>13</v>
      </c>
      <c r="D117" s="25" t="s">
        <v>13</v>
      </c>
      <c r="E117" s="26">
        <v>5130</v>
      </c>
      <c r="F117" s="26"/>
      <c r="G117" s="28">
        <f t="shared" si="11"/>
        <v>2726578.472000001</v>
      </c>
    </row>
    <row r="118" spans="1:7" x14ac:dyDescent="0.25">
      <c r="A118" s="37">
        <v>45345</v>
      </c>
      <c r="B118" s="1" t="s">
        <v>114</v>
      </c>
      <c r="C118" s="25" t="s">
        <v>13</v>
      </c>
      <c r="D118" s="25" t="s">
        <v>13</v>
      </c>
      <c r="E118" s="26">
        <v>4915</v>
      </c>
      <c r="F118" s="26"/>
      <c r="G118" s="28">
        <f t="shared" si="11"/>
        <v>2731493.472000001</v>
      </c>
    </row>
    <row r="119" spans="1:7" x14ac:dyDescent="0.25">
      <c r="A119" s="37">
        <v>45345</v>
      </c>
      <c r="B119" s="1" t="s">
        <v>115</v>
      </c>
      <c r="C119" s="25" t="s">
        <v>13</v>
      </c>
      <c r="D119" s="25" t="s">
        <v>13</v>
      </c>
      <c r="E119" s="26">
        <v>11190</v>
      </c>
      <c r="F119" s="26"/>
      <c r="G119" s="28">
        <f t="shared" si="11"/>
        <v>2742683.472000001</v>
      </c>
    </row>
    <row r="120" spans="1:7" x14ac:dyDescent="0.25">
      <c r="A120" s="37">
        <v>45345</v>
      </c>
      <c r="B120" s="1" t="s">
        <v>116</v>
      </c>
      <c r="C120" s="29" t="s">
        <v>15</v>
      </c>
      <c r="D120" s="30" t="s">
        <v>16</v>
      </c>
      <c r="E120" s="26">
        <v>4360</v>
      </c>
      <c r="F120" s="26"/>
      <c r="G120" s="28">
        <f t="shared" si="11"/>
        <v>2747043.472000001</v>
      </c>
    </row>
    <row r="121" spans="1:7" x14ac:dyDescent="0.25">
      <c r="A121" s="37">
        <v>45345</v>
      </c>
      <c r="B121" s="1" t="s">
        <v>117</v>
      </c>
      <c r="C121" s="29" t="s">
        <v>15</v>
      </c>
      <c r="D121" s="30" t="s">
        <v>16</v>
      </c>
      <c r="E121" s="26">
        <v>1850</v>
      </c>
      <c r="F121" s="26"/>
      <c r="G121" s="28">
        <f t="shared" si="11"/>
        <v>2748893.472000001</v>
      </c>
    </row>
    <row r="122" spans="1:7" x14ac:dyDescent="0.25">
      <c r="A122" s="37">
        <v>45345</v>
      </c>
      <c r="B122" s="1" t="s">
        <v>118</v>
      </c>
      <c r="C122" s="29" t="s">
        <v>20</v>
      </c>
      <c r="D122" s="30" t="s">
        <v>46</v>
      </c>
      <c r="E122" s="26">
        <v>375863.06</v>
      </c>
      <c r="F122" s="26"/>
      <c r="G122" s="28">
        <f t="shared" si="11"/>
        <v>3124756.5320000011</v>
      </c>
    </row>
    <row r="123" spans="1:7" x14ac:dyDescent="0.25">
      <c r="A123" s="7">
        <v>45348</v>
      </c>
      <c r="B123" s="1" t="s">
        <v>119</v>
      </c>
      <c r="C123" s="40" t="s">
        <v>120</v>
      </c>
      <c r="D123" s="8" t="s">
        <v>121</v>
      </c>
      <c r="E123" s="26"/>
      <c r="F123" s="26">
        <v>14250</v>
      </c>
      <c r="G123" s="28">
        <f t="shared" ref="G123:G141" si="14">+G122-F123</f>
        <v>3110506.5320000011</v>
      </c>
    </row>
    <row r="124" spans="1:7" x14ac:dyDescent="0.25">
      <c r="A124" s="7">
        <v>45348</v>
      </c>
      <c r="B124" s="1" t="s">
        <v>122</v>
      </c>
      <c r="C124" s="4" t="s">
        <v>123</v>
      </c>
      <c r="D124" s="8" t="s">
        <v>124</v>
      </c>
      <c r="E124" s="26"/>
      <c r="F124" s="26">
        <v>70699</v>
      </c>
      <c r="G124" s="28">
        <f t="shared" si="14"/>
        <v>3039807.5320000011</v>
      </c>
    </row>
    <row r="125" spans="1:7" x14ac:dyDescent="0.25">
      <c r="A125" s="7">
        <v>45348</v>
      </c>
      <c r="B125" s="1" t="s">
        <v>125</v>
      </c>
      <c r="C125" s="4" t="s">
        <v>126</v>
      </c>
      <c r="D125" s="8" t="s">
        <v>26</v>
      </c>
      <c r="E125" s="26"/>
      <c r="F125" s="26">
        <v>14490.7</v>
      </c>
      <c r="G125" s="28">
        <f t="shared" si="14"/>
        <v>3025316.8320000009</v>
      </c>
    </row>
    <row r="126" spans="1:7" x14ac:dyDescent="0.25">
      <c r="A126" s="7">
        <v>45348</v>
      </c>
      <c r="B126" s="1" t="s">
        <v>127</v>
      </c>
      <c r="C126" s="4" t="s">
        <v>128</v>
      </c>
      <c r="D126" s="8" t="s">
        <v>28</v>
      </c>
      <c r="E126" s="26"/>
      <c r="F126" s="26">
        <v>16780.5</v>
      </c>
      <c r="G126" s="28">
        <f t="shared" si="14"/>
        <v>3008536.3320000009</v>
      </c>
    </row>
    <row r="127" spans="1:7" x14ac:dyDescent="0.25">
      <c r="A127" s="7">
        <v>45348</v>
      </c>
      <c r="B127" s="1" t="s">
        <v>129</v>
      </c>
      <c r="C127" s="4" t="s">
        <v>130</v>
      </c>
      <c r="D127" s="8" t="s">
        <v>124</v>
      </c>
      <c r="E127" s="26"/>
      <c r="F127" s="26">
        <v>145112.5</v>
      </c>
      <c r="G127" s="28">
        <f t="shared" si="14"/>
        <v>2863423.8320000009</v>
      </c>
    </row>
    <row r="128" spans="1:7" x14ac:dyDescent="0.25">
      <c r="A128" s="7">
        <v>45348</v>
      </c>
      <c r="B128" s="1" t="s">
        <v>131</v>
      </c>
      <c r="C128" s="4" t="s">
        <v>132</v>
      </c>
      <c r="D128" s="8" t="s">
        <v>124</v>
      </c>
      <c r="E128" s="26"/>
      <c r="F128" s="26">
        <v>104969.77</v>
      </c>
      <c r="G128" s="28">
        <f t="shared" si="14"/>
        <v>2758454.0620000008</v>
      </c>
    </row>
    <row r="129" spans="1:7" x14ac:dyDescent="0.25">
      <c r="A129" s="7">
        <v>45348</v>
      </c>
      <c r="B129" s="1" t="s">
        <v>133</v>
      </c>
      <c r="C129" s="4" t="s">
        <v>134</v>
      </c>
      <c r="D129" s="8" t="s">
        <v>28</v>
      </c>
      <c r="E129" s="26"/>
      <c r="F129" s="26">
        <v>126129.60000000001</v>
      </c>
      <c r="G129" s="28">
        <f t="shared" si="14"/>
        <v>2632324.4620000008</v>
      </c>
    </row>
    <row r="130" spans="1:7" x14ac:dyDescent="0.25">
      <c r="A130" s="7">
        <v>45348</v>
      </c>
      <c r="B130" s="1" t="s">
        <v>135</v>
      </c>
      <c r="C130" s="4" t="s">
        <v>136</v>
      </c>
      <c r="D130" s="8" t="s">
        <v>26</v>
      </c>
      <c r="E130" s="26"/>
      <c r="F130" s="26">
        <v>28021.52</v>
      </c>
      <c r="G130" s="28">
        <f t="shared" si="14"/>
        <v>2604302.9420000007</v>
      </c>
    </row>
    <row r="131" spans="1:7" x14ac:dyDescent="0.25">
      <c r="A131" s="7">
        <v>45348</v>
      </c>
      <c r="B131" s="1" t="s">
        <v>137</v>
      </c>
      <c r="C131" s="4" t="s">
        <v>138</v>
      </c>
      <c r="D131" s="8" t="s">
        <v>26</v>
      </c>
      <c r="E131" s="26"/>
      <c r="F131" s="26">
        <v>110168.4</v>
      </c>
      <c r="G131" s="28">
        <f t="shared" si="14"/>
        <v>2494134.5420000008</v>
      </c>
    </row>
    <row r="132" spans="1:7" x14ac:dyDescent="0.25">
      <c r="A132" s="7">
        <v>45348</v>
      </c>
      <c r="B132" s="1" t="s">
        <v>139</v>
      </c>
      <c r="C132" s="4" t="s">
        <v>140</v>
      </c>
      <c r="D132" s="8" t="s">
        <v>141</v>
      </c>
      <c r="E132" s="26"/>
      <c r="F132" s="26">
        <v>43664.62</v>
      </c>
      <c r="G132" s="28">
        <f t="shared" si="14"/>
        <v>2450469.9220000007</v>
      </c>
    </row>
    <row r="133" spans="1:7" x14ac:dyDescent="0.25">
      <c r="A133" s="7">
        <v>45348</v>
      </c>
      <c r="B133" s="1" t="s">
        <v>142</v>
      </c>
      <c r="C133" s="4" t="s">
        <v>143</v>
      </c>
      <c r="D133" s="8" t="s">
        <v>26</v>
      </c>
      <c r="E133" s="26"/>
      <c r="F133" s="26">
        <v>155634</v>
      </c>
      <c r="G133" s="28">
        <f t="shared" si="14"/>
        <v>2294835.9220000007</v>
      </c>
    </row>
    <row r="134" spans="1:7" x14ac:dyDescent="0.25">
      <c r="A134" s="7">
        <v>45348</v>
      </c>
      <c r="B134" s="1" t="s">
        <v>144</v>
      </c>
      <c r="C134" s="4" t="s">
        <v>145</v>
      </c>
      <c r="D134" s="8" t="s">
        <v>146</v>
      </c>
      <c r="E134" s="26"/>
      <c r="F134" s="26">
        <v>30182.49</v>
      </c>
      <c r="G134" s="28">
        <f t="shared" si="14"/>
        <v>2264653.4320000005</v>
      </c>
    </row>
    <row r="135" spans="1:7" x14ac:dyDescent="0.25">
      <c r="A135" s="7">
        <v>45348</v>
      </c>
      <c r="B135" s="1" t="s">
        <v>147</v>
      </c>
      <c r="C135" s="4" t="s">
        <v>148</v>
      </c>
      <c r="D135" s="8" t="s">
        <v>149</v>
      </c>
      <c r="E135" s="26"/>
      <c r="F135" s="26">
        <v>47858.66</v>
      </c>
      <c r="G135" s="28">
        <f t="shared" si="14"/>
        <v>2216794.7720000003</v>
      </c>
    </row>
    <row r="136" spans="1:7" x14ac:dyDescent="0.25">
      <c r="A136" s="7">
        <v>45348</v>
      </c>
      <c r="B136" s="1" t="s">
        <v>150</v>
      </c>
      <c r="C136" s="4" t="s">
        <v>151</v>
      </c>
      <c r="D136" s="8" t="s">
        <v>152</v>
      </c>
      <c r="E136" s="26"/>
      <c r="F136" s="26">
        <v>75019.350000000006</v>
      </c>
      <c r="G136" s="28">
        <f t="shared" si="14"/>
        <v>2141775.4220000003</v>
      </c>
    </row>
    <row r="137" spans="1:7" x14ac:dyDescent="0.25">
      <c r="A137" s="7">
        <v>45348</v>
      </c>
      <c r="B137" s="1" t="s">
        <v>153</v>
      </c>
      <c r="C137" s="4" t="s">
        <v>154</v>
      </c>
      <c r="D137" s="8" t="s">
        <v>28</v>
      </c>
      <c r="E137" s="26"/>
      <c r="F137" s="26">
        <v>6612.9000000000005</v>
      </c>
      <c r="G137" s="28">
        <f t="shared" si="14"/>
        <v>2135162.5220000003</v>
      </c>
    </row>
    <row r="138" spans="1:7" x14ac:dyDescent="0.25">
      <c r="A138" s="7">
        <v>45348</v>
      </c>
      <c r="B138" s="1" t="s">
        <v>155</v>
      </c>
      <c r="C138" s="4" t="s">
        <v>156</v>
      </c>
      <c r="D138" s="8" t="s">
        <v>124</v>
      </c>
      <c r="E138" s="26"/>
      <c r="F138" s="26">
        <v>72200</v>
      </c>
      <c r="G138" s="28">
        <f t="shared" si="14"/>
        <v>2062962.5220000003</v>
      </c>
    </row>
    <row r="139" spans="1:7" x14ac:dyDescent="0.25">
      <c r="A139" s="7">
        <v>45348</v>
      </c>
      <c r="B139" s="1" t="s">
        <v>157</v>
      </c>
      <c r="C139" s="4" t="s">
        <v>158</v>
      </c>
      <c r="D139" s="8" t="s">
        <v>152</v>
      </c>
      <c r="E139" s="26"/>
      <c r="F139" s="26">
        <v>235942.84000000003</v>
      </c>
      <c r="G139" s="28">
        <f t="shared" si="14"/>
        <v>1827019.6820000003</v>
      </c>
    </row>
    <row r="140" spans="1:7" x14ac:dyDescent="0.25">
      <c r="A140" s="7">
        <v>45348</v>
      </c>
      <c r="B140" s="1" t="s">
        <v>159</v>
      </c>
      <c r="C140" s="4" t="s">
        <v>160</v>
      </c>
      <c r="D140" s="8" t="s">
        <v>28</v>
      </c>
      <c r="E140" s="26"/>
      <c r="F140" s="26">
        <v>192958.1</v>
      </c>
      <c r="G140" s="28">
        <f t="shared" si="14"/>
        <v>1634061.5820000002</v>
      </c>
    </row>
    <row r="141" spans="1:7" x14ac:dyDescent="0.25">
      <c r="A141" s="7">
        <v>45348</v>
      </c>
      <c r="B141" s="1" t="s">
        <v>161</v>
      </c>
      <c r="C141" s="4" t="s">
        <v>162</v>
      </c>
      <c r="D141" s="8" t="s">
        <v>26</v>
      </c>
      <c r="E141" s="26"/>
      <c r="F141" s="26">
        <v>169309.5</v>
      </c>
      <c r="G141" s="28">
        <f t="shared" si="14"/>
        <v>1464752.0820000002</v>
      </c>
    </row>
    <row r="142" spans="1:7" x14ac:dyDescent="0.25">
      <c r="A142" s="7">
        <v>45348</v>
      </c>
      <c r="B142" s="1" t="s">
        <v>163</v>
      </c>
      <c r="C142" s="4" t="s">
        <v>20</v>
      </c>
      <c r="D142" s="8" t="s">
        <v>164</v>
      </c>
      <c r="E142" s="26">
        <v>30000</v>
      </c>
      <c r="F142" s="26"/>
      <c r="G142" s="28">
        <f t="shared" ref="G142:G148" si="15">+G141+E142</f>
        <v>1494752.0820000002</v>
      </c>
    </row>
    <row r="143" spans="1:7" x14ac:dyDescent="0.25">
      <c r="A143" s="37">
        <v>45348</v>
      </c>
      <c r="B143" s="1" t="s">
        <v>165</v>
      </c>
      <c r="C143" s="25" t="s">
        <v>13</v>
      </c>
      <c r="D143" s="25" t="s">
        <v>13</v>
      </c>
      <c r="E143" s="26">
        <v>2790</v>
      </c>
      <c r="F143" s="26"/>
      <c r="G143" s="28">
        <f t="shared" si="15"/>
        <v>1497542.0820000002</v>
      </c>
    </row>
    <row r="144" spans="1:7" x14ac:dyDescent="0.25">
      <c r="A144" s="37">
        <v>45348</v>
      </c>
      <c r="B144" s="1" t="s">
        <v>166</v>
      </c>
      <c r="C144" s="25" t="s">
        <v>13</v>
      </c>
      <c r="D144" s="25" t="s">
        <v>13</v>
      </c>
      <c r="E144" s="26">
        <v>3985</v>
      </c>
      <c r="F144" s="26"/>
      <c r="G144" s="28">
        <f t="shared" si="15"/>
        <v>1501527.0820000002</v>
      </c>
    </row>
    <row r="145" spans="1:7" x14ac:dyDescent="0.25">
      <c r="A145" s="37">
        <v>45348</v>
      </c>
      <c r="B145" s="1" t="s">
        <v>167</v>
      </c>
      <c r="C145" s="25" t="s">
        <v>13</v>
      </c>
      <c r="D145" s="25" t="s">
        <v>13</v>
      </c>
      <c r="E145" s="26">
        <v>16275</v>
      </c>
      <c r="F145" s="26"/>
      <c r="G145" s="28">
        <f t="shared" si="15"/>
        <v>1517802.0820000002</v>
      </c>
    </row>
    <row r="146" spans="1:7" x14ac:dyDescent="0.25">
      <c r="A146" s="37">
        <v>45348</v>
      </c>
      <c r="B146" s="1" t="s">
        <v>168</v>
      </c>
      <c r="C146" s="29" t="s">
        <v>15</v>
      </c>
      <c r="D146" s="30" t="s">
        <v>16</v>
      </c>
      <c r="E146" s="26">
        <v>8100</v>
      </c>
      <c r="F146" s="26"/>
      <c r="G146" s="28">
        <f t="shared" si="15"/>
        <v>1525902.0820000002</v>
      </c>
    </row>
    <row r="147" spans="1:7" x14ac:dyDescent="0.25">
      <c r="A147" s="37">
        <v>45348</v>
      </c>
      <c r="B147" s="33">
        <v>90050810</v>
      </c>
      <c r="C147" s="29" t="s">
        <v>15</v>
      </c>
      <c r="D147" s="30" t="s">
        <v>16</v>
      </c>
      <c r="E147" s="26">
        <v>11700</v>
      </c>
      <c r="F147" s="26"/>
      <c r="G147" s="28">
        <f t="shared" si="15"/>
        <v>1537602.0820000002</v>
      </c>
    </row>
    <row r="148" spans="1:7" x14ac:dyDescent="0.25">
      <c r="A148" s="37">
        <v>45348</v>
      </c>
      <c r="B148" s="1" t="s">
        <v>169</v>
      </c>
      <c r="C148" s="4" t="s">
        <v>20</v>
      </c>
      <c r="D148" s="8" t="s">
        <v>170</v>
      </c>
      <c r="E148" s="26">
        <v>10633805.25</v>
      </c>
      <c r="F148" s="26"/>
      <c r="G148" s="28">
        <f t="shared" si="15"/>
        <v>12171407.332</v>
      </c>
    </row>
    <row r="149" spans="1:7" x14ac:dyDescent="0.25">
      <c r="A149" s="37">
        <v>45348</v>
      </c>
      <c r="B149" s="1" t="s">
        <v>171</v>
      </c>
      <c r="C149" s="4" t="s">
        <v>172</v>
      </c>
      <c r="D149" s="8" t="s">
        <v>26</v>
      </c>
      <c r="E149" s="26"/>
      <c r="F149" s="26">
        <v>107736.54999999999</v>
      </c>
      <c r="G149" s="28">
        <f t="shared" ref="G149:G176" si="16">+G148-F149</f>
        <v>12063670.782</v>
      </c>
    </row>
    <row r="150" spans="1:7" x14ac:dyDescent="0.25">
      <c r="A150" s="37">
        <v>45348</v>
      </c>
      <c r="B150" s="1" t="s">
        <v>173</v>
      </c>
      <c r="C150" s="4" t="s">
        <v>174</v>
      </c>
      <c r="D150" s="8" t="s">
        <v>175</v>
      </c>
      <c r="E150" s="26"/>
      <c r="F150" s="26">
        <v>2793266.58</v>
      </c>
      <c r="G150" s="28">
        <f t="shared" si="16"/>
        <v>9270404.2019999996</v>
      </c>
    </row>
    <row r="151" spans="1:7" x14ac:dyDescent="0.25">
      <c r="A151" s="37">
        <v>45348</v>
      </c>
      <c r="B151" s="1" t="s">
        <v>176</v>
      </c>
      <c r="C151" s="4" t="s">
        <v>174</v>
      </c>
      <c r="D151" s="8" t="s">
        <v>177</v>
      </c>
      <c r="E151" s="26"/>
      <c r="F151" s="26">
        <v>516892.93</v>
      </c>
      <c r="G151" s="28">
        <f t="shared" si="16"/>
        <v>8753511.2719999999</v>
      </c>
    </row>
    <row r="152" spans="1:7" x14ac:dyDescent="0.25">
      <c r="A152" s="7">
        <v>45348</v>
      </c>
      <c r="B152" s="1" t="s">
        <v>178</v>
      </c>
      <c r="C152" s="4" t="s">
        <v>179</v>
      </c>
      <c r="D152" s="8" t="s">
        <v>180</v>
      </c>
      <c r="E152" s="26"/>
      <c r="F152" s="26">
        <v>871910</v>
      </c>
      <c r="G152" s="28">
        <f t="shared" si="16"/>
        <v>7881601.2719999999</v>
      </c>
    </row>
    <row r="153" spans="1:7" x14ac:dyDescent="0.25">
      <c r="A153" s="7">
        <v>45348</v>
      </c>
      <c r="B153" s="1" t="s">
        <v>181</v>
      </c>
      <c r="C153" s="4" t="s">
        <v>182</v>
      </c>
      <c r="D153" s="8" t="s">
        <v>183</v>
      </c>
      <c r="E153" s="26"/>
      <c r="F153" s="26">
        <v>361882.5</v>
      </c>
      <c r="G153" s="28">
        <f t="shared" si="16"/>
        <v>7519718.7719999999</v>
      </c>
    </row>
    <row r="154" spans="1:7" x14ac:dyDescent="0.25">
      <c r="A154" s="7">
        <v>45348</v>
      </c>
      <c r="B154" s="1" t="s">
        <v>184</v>
      </c>
      <c r="C154" s="4" t="s">
        <v>185</v>
      </c>
      <c r="D154" s="8" t="s">
        <v>186</v>
      </c>
      <c r="E154" s="26"/>
      <c r="F154" s="26">
        <v>164415</v>
      </c>
      <c r="G154" s="28">
        <f t="shared" si="16"/>
        <v>7355303.7719999999</v>
      </c>
    </row>
    <row r="155" spans="1:7" x14ac:dyDescent="0.25">
      <c r="A155" s="7">
        <v>45348</v>
      </c>
      <c r="B155" s="1" t="s">
        <v>187</v>
      </c>
      <c r="C155" s="4" t="s">
        <v>188</v>
      </c>
      <c r="D155" s="8" t="s">
        <v>189</v>
      </c>
      <c r="E155" s="26"/>
      <c r="F155" s="26">
        <v>45762.95</v>
      </c>
      <c r="G155" s="28">
        <f t="shared" si="16"/>
        <v>7309540.8219999997</v>
      </c>
    </row>
    <row r="156" spans="1:7" x14ac:dyDescent="0.25">
      <c r="A156" s="7">
        <v>45348</v>
      </c>
      <c r="B156" s="1" t="s">
        <v>190</v>
      </c>
      <c r="C156" s="4" t="s">
        <v>191</v>
      </c>
      <c r="D156" s="8" t="s">
        <v>192</v>
      </c>
      <c r="E156" s="26"/>
      <c r="F156" s="26">
        <v>771970.77</v>
      </c>
      <c r="G156" s="28">
        <f t="shared" si="16"/>
        <v>6537570.0519999992</v>
      </c>
    </row>
    <row r="157" spans="1:7" x14ac:dyDescent="0.25">
      <c r="A157" s="7">
        <v>45348</v>
      </c>
      <c r="B157" s="1" t="s">
        <v>193</v>
      </c>
      <c r="C157" s="4" t="s">
        <v>194</v>
      </c>
      <c r="D157" s="41" t="s">
        <v>152</v>
      </c>
      <c r="E157" s="26"/>
      <c r="F157" s="26">
        <v>362819.18999999994</v>
      </c>
      <c r="G157" s="28">
        <f t="shared" si="16"/>
        <v>6174750.8619999997</v>
      </c>
    </row>
    <row r="158" spans="1:7" x14ac:dyDescent="0.25">
      <c r="A158" s="7">
        <v>45348</v>
      </c>
      <c r="B158" s="1" t="s">
        <v>195</v>
      </c>
      <c r="C158" s="4" t="s">
        <v>196</v>
      </c>
      <c r="D158" s="8" t="s">
        <v>124</v>
      </c>
      <c r="E158" s="26"/>
      <c r="F158" s="26">
        <v>226033.02</v>
      </c>
      <c r="G158" s="28">
        <f t="shared" si="16"/>
        <v>5948717.8420000002</v>
      </c>
    </row>
    <row r="159" spans="1:7" x14ac:dyDescent="0.25">
      <c r="A159" s="7">
        <v>45348</v>
      </c>
      <c r="B159" s="1" t="s">
        <v>197</v>
      </c>
      <c r="C159" s="4" t="s">
        <v>198</v>
      </c>
      <c r="D159" s="8" t="s">
        <v>199</v>
      </c>
      <c r="E159" s="26"/>
      <c r="F159" s="26">
        <v>7290.4</v>
      </c>
      <c r="G159" s="28">
        <f t="shared" si="16"/>
        <v>5941427.4419999998</v>
      </c>
    </row>
    <row r="160" spans="1:7" x14ac:dyDescent="0.25">
      <c r="A160" s="7">
        <v>45348</v>
      </c>
      <c r="B160" s="1" t="s">
        <v>200</v>
      </c>
      <c r="C160" s="41" t="s">
        <v>201</v>
      </c>
      <c r="D160" s="8" t="s">
        <v>202</v>
      </c>
      <c r="E160" s="26"/>
      <c r="F160" s="26">
        <v>11053.01</v>
      </c>
      <c r="G160" s="28">
        <f t="shared" si="16"/>
        <v>5930374.432</v>
      </c>
    </row>
    <row r="161" spans="1:7" x14ac:dyDescent="0.25">
      <c r="A161" s="7">
        <v>45348</v>
      </c>
      <c r="B161" s="1" t="s">
        <v>203</v>
      </c>
      <c r="C161" s="41" t="s">
        <v>204</v>
      </c>
      <c r="D161" s="8" t="s">
        <v>205</v>
      </c>
      <c r="E161" s="26"/>
      <c r="F161" s="26">
        <v>5994.3</v>
      </c>
      <c r="G161" s="28">
        <f t="shared" si="16"/>
        <v>5924380.1320000002</v>
      </c>
    </row>
    <row r="162" spans="1:7" x14ac:dyDescent="0.25">
      <c r="A162" s="7">
        <v>45350</v>
      </c>
      <c r="B162" s="1" t="s">
        <v>206</v>
      </c>
      <c r="C162" s="4" t="s">
        <v>207</v>
      </c>
      <c r="D162" s="8" t="s">
        <v>208</v>
      </c>
      <c r="E162" s="26"/>
      <c r="F162" s="26">
        <v>60490.71</v>
      </c>
      <c r="G162" s="28">
        <f t="shared" si="16"/>
        <v>5863889.4220000003</v>
      </c>
    </row>
    <row r="163" spans="1:7" x14ac:dyDescent="0.25">
      <c r="A163" s="7">
        <v>45350</v>
      </c>
      <c r="B163" s="1" t="s">
        <v>209</v>
      </c>
      <c r="C163" s="41" t="s">
        <v>210</v>
      </c>
      <c r="D163" s="8" t="s">
        <v>28</v>
      </c>
      <c r="E163" s="26"/>
      <c r="F163" s="26">
        <v>5932.5</v>
      </c>
      <c r="G163" s="28">
        <f t="shared" si="16"/>
        <v>5857956.9220000003</v>
      </c>
    </row>
    <row r="164" spans="1:7" x14ac:dyDescent="0.25">
      <c r="A164" s="7">
        <v>45350</v>
      </c>
      <c r="B164" s="1" t="s">
        <v>211</v>
      </c>
      <c r="C164" s="42" t="s">
        <v>212</v>
      </c>
      <c r="D164" s="8" t="s">
        <v>124</v>
      </c>
      <c r="E164" s="26"/>
      <c r="F164" s="26">
        <v>28716.55</v>
      </c>
      <c r="G164" s="28">
        <f t="shared" si="16"/>
        <v>5829240.3720000004</v>
      </c>
    </row>
    <row r="165" spans="1:7" x14ac:dyDescent="0.25">
      <c r="A165" s="7">
        <v>45350</v>
      </c>
      <c r="B165" s="1" t="s">
        <v>213</v>
      </c>
      <c r="C165" s="4" t="s">
        <v>214</v>
      </c>
      <c r="D165" s="8" t="s">
        <v>124</v>
      </c>
      <c r="E165" s="26"/>
      <c r="F165" s="26">
        <v>46155.75</v>
      </c>
      <c r="G165" s="28">
        <f t="shared" si="16"/>
        <v>5783084.6220000004</v>
      </c>
    </row>
    <row r="166" spans="1:7" x14ac:dyDescent="0.25">
      <c r="A166" s="7">
        <v>45350</v>
      </c>
      <c r="B166" s="1" t="s">
        <v>215</v>
      </c>
      <c r="C166" s="10" t="s">
        <v>216</v>
      </c>
      <c r="D166" s="8" t="s">
        <v>217</v>
      </c>
      <c r="E166" s="26"/>
      <c r="F166" s="26">
        <v>48634.84</v>
      </c>
      <c r="G166" s="28">
        <f t="shared" si="16"/>
        <v>5734449.7820000006</v>
      </c>
    </row>
    <row r="167" spans="1:7" x14ac:dyDescent="0.25">
      <c r="A167" s="7">
        <v>45350</v>
      </c>
      <c r="B167" s="1" t="s">
        <v>218</v>
      </c>
      <c r="C167" s="4" t="s">
        <v>219</v>
      </c>
      <c r="D167" s="8" t="s">
        <v>28</v>
      </c>
      <c r="E167" s="26"/>
      <c r="F167" s="26">
        <v>45157</v>
      </c>
      <c r="G167" s="28">
        <f t="shared" si="16"/>
        <v>5689292.7820000006</v>
      </c>
    </row>
    <row r="168" spans="1:7" x14ac:dyDescent="0.25">
      <c r="A168" s="7">
        <v>45350</v>
      </c>
      <c r="B168" s="1" t="s">
        <v>220</v>
      </c>
      <c r="C168" s="4" t="s">
        <v>221</v>
      </c>
      <c r="D168" s="8" t="s">
        <v>222</v>
      </c>
      <c r="E168" s="26"/>
      <c r="F168" s="26">
        <v>28785</v>
      </c>
      <c r="G168" s="28">
        <f t="shared" si="16"/>
        <v>5660507.7820000006</v>
      </c>
    </row>
    <row r="169" spans="1:7" x14ac:dyDescent="0.25">
      <c r="A169" s="7">
        <v>45350</v>
      </c>
      <c r="B169" s="33">
        <v>34100199138</v>
      </c>
      <c r="C169" s="10" t="s">
        <v>223</v>
      </c>
      <c r="D169" s="8" t="s">
        <v>224</v>
      </c>
      <c r="E169" s="26"/>
      <c r="F169" s="26">
        <v>273073.57</v>
      </c>
      <c r="G169" s="28">
        <f t="shared" si="16"/>
        <v>5387434.2120000003</v>
      </c>
    </row>
    <row r="170" spans="1:7" x14ac:dyDescent="0.25">
      <c r="A170" s="7">
        <v>45350</v>
      </c>
      <c r="B170" s="33">
        <v>34100265458</v>
      </c>
      <c r="C170" s="4" t="s">
        <v>225</v>
      </c>
      <c r="D170" s="8" t="s">
        <v>124</v>
      </c>
      <c r="E170" s="26"/>
      <c r="F170" s="26">
        <v>154375</v>
      </c>
      <c r="G170" s="28">
        <f t="shared" si="16"/>
        <v>5233059.2120000003</v>
      </c>
    </row>
    <row r="171" spans="1:7" x14ac:dyDescent="0.25">
      <c r="A171" s="7">
        <v>45350</v>
      </c>
      <c r="B171" s="33">
        <v>34100318284</v>
      </c>
      <c r="C171" s="4" t="s">
        <v>226</v>
      </c>
      <c r="D171" s="8" t="s">
        <v>227</v>
      </c>
      <c r="E171" s="26"/>
      <c r="F171" s="26">
        <v>7910</v>
      </c>
      <c r="G171" s="28">
        <f t="shared" si="16"/>
        <v>5225149.2120000003</v>
      </c>
    </row>
    <row r="172" spans="1:7" x14ac:dyDescent="0.25">
      <c r="A172" s="7">
        <v>45350</v>
      </c>
      <c r="B172" s="33">
        <v>34100371778</v>
      </c>
      <c r="C172" s="4" t="s">
        <v>228</v>
      </c>
      <c r="D172" s="8" t="s">
        <v>229</v>
      </c>
      <c r="E172" s="26"/>
      <c r="F172" s="26">
        <v>54445.27</v>
      </c>
      <c r="G172" s="28">
        <f t="shared" si="16"/>
        <v>5170703.9420000007</v>
      </c>
    </row>
    <row r="173" spans="1:7" x14ac:dyDescent="0.25">
      <c r="A173" s="7">
        <v>45350</v>
      </c>
      <c r="B173" s="33">
        <v>34100424096</v>
      </c>
      <c r="C173" s="4" t="s">
        <v>230</v>
      </c>
      <c r="D173" s="8" t="s">
        <v>231</v>
      </c>
      <c r="E173" s="26"/>
      <c r="F173" s="26">
        <v>29580</v>
      </c>
      <c r="G173" s="28">
        <f t="shared" si="16"/>
        <v>5141123.9420000007</v>
      </c>
    </row>
    <row r="174" spans="1:7" x14ac:dyDescent="0.25">
      <c r="A174" s="7">
        <v>45350</v>
      </c>
      <c r="B174" s="33">
        <v>34100468925</v>
      </c>
      <c r="C174" s="4" t="s">
        <v>232</v>
      </c>
      <c r="D174" s="8" t="s">
        <v>26</v>
      </c>
      <c r="E174" s="26"/>
      <c r="F174" s="26">
        <v>86620</v>
      </c>
      <c r="G174" s="28">
        <f t="shared" si="16"/>
        <v>5054503.9420000007</v>
      </c>
    </row>
    <row r="175" spans="1:7" x14ac:dyDescent="0.25">
      <c r="A175" s="7">
        <v>45350</v>
      </c>
      <c r="B175" s="33">
        <v>34100532452</v>
      </c>
      <c r="C175" s="4" t="s">
        <v>233</v>
      </c>
      <c r="D175" s="8" t="s">
        <v>124</v>
      </c>
      <c r="E175" s="26"/>
      <c r="F175" s="26">
        <v>53200</v>
      </c>
      <c r="G175" s="28">
        <f t="shared" si="16"/>
        <v>5001303.9420000007</v>
      </c>
    </row>
    <row r="176" spans="1:7" x14ac:dyDescent="0.25">
      <c r="A176" s="7">
        <v>45350</v>
      </c>
      <c r="B176" s="33">
        <v>34107487682</v>
      </c>
      <c r="C176" s="4" t="s">
        <v>234</v>
      </c>
      <c r="D176" s="8" t="s">
        <v>235</v>
      </c>
      <c r="E176" s="43"/>
      <c r="F176" s="26">
        <v>123568.75</v>
      </c>
      <c r="G176" s="28">
        <f t="shared" si="16"/>
        <v>4877735.1920000007</v>
      </c>
    </row>
    <row r="177" spans="1:7" x14ac:dyDescent="0.25">
      <c r="A177" s="7">
        <v>45350</v>
      </c>
      <c r="B177" s="33">
        <v>90060591</v>
      </c>
      <c r="C177" s="29" t="s">
        <v>15</v>
      </c>
      <c r="D177" s="30" t="s">
        <v>16</v>
      </c>
      <c r="E177" s="26">
        <v>25900</v>
      </c>
      <c r="F177" s="26"/>
      <c r="G177" s="28">
        <f t="shared" ref="G177:G186" si="17">+G176+E177</f>
        <v>4903635.1920000007</v>
      </c>
    </row>
    <row r="178" spans="1:7" x14ac:dyDescent="0.25">
      <c r="A178" s="7">
        <v>45350</v>
      </c>
      <c r="B178" s="33">
        <v>90060594</v>
      </c>
      <c r="C178" s="29" t="s">
        <v>15</v>
      </c>
      <c r="D178" s="30" t="s">
        <v>16</v>
      </c>
      <c r="E178" s="26">
        <v>1700</v>
      </c>
      <c r="F178" s="26"/>
      <c r="G178" s="28">
        <f t="shared" si="17"/>
        <v>4905335.1920000007</v>
      </c>
    </row>
    <row r="179" spans="1:7" x14ac:dyDescent="0.25">
      <c r="A179" s="7">
        <v>45350</v>
      </c>
      <c r="B179" s="33">
        <v>90060597</v>
      </c>
      <c r="C179" s="29" t="s">
        <v>15</v>
      </c>
      <c r="D179" s="30" t="s">
        <v>16</v>
      </c>
      <c r="E179" s="26">
        <v>5150</v>
      </c>
      <c r="F179" s="26"/>
      <c r="G179" s="28">
        <f t="shared" si="17"/>
        <v>4910485.1920000007</v>
      </c>
    </row>
    <row r="180" spans="1:7" x14ac:dyDescent="0.25">
      <c r="A180" s="7">
        <v>45350</v>
      </c>
      <c r="B180" s="33">
        <v>90060600</v>
      </c>
      <c r="C180" s="25" t="s">
        <v>13</v>
      </c>
      <c r="D180" s="25" t="s">
        <v>13</v>
      </c>
      <c r="E180" s="26">
        <v>5470</v>
      </c>
      <c r="F180" s="26"/>
      <c r="G180" s="28">
        <f t="shared" si="17"/>
        <v>4915955.1920000007</v>
      </c>
    </row>
    <row r="181" spans="1:7" x14ac:dyDescent="0.25">
      <c r="A181" s="7">
        <v>45350</v>
      </c>
      <c r="B181" s="33">
        <v>90060603</v>
      </c>
      <c r="C181" s="25" t="s">
        <v>13</v>
      </c>
      <c r="D181" s="25" t="s">
        <v>13</v>
      </c>
      <c r="E181" s="26">
        <v>15370</v>
      </c>
      <c r="F181" s="26"/>
      <c r="G181" s="28">
        <f t="shared" si="17"/>
        <v>4931325.1920000007</v>
      </c>
    </row>
    <row r="182" spans="1:7" x14ac:dyDescent="0.25">
      <c r="A182" s="7">
        <v>45351</v>
      </c>
      <c r="B182" s="33">
        <v>90030389</v>
      </c>
      <c r="C182" s="29" t="s">
        <v>15</v>
      </c>
      <c r="D182" s="30" t="s">
        <v>16</v>
      </c>
      <c r="E182" s="26">
        <v>16475</v>
      </c>
      <c r="F182" s="26"/>
      <c r="G182" s="28">
        <f t="shared" si="17"/>
        <v>4947800.1920000007</v>
      </c>
    </row>
    <row r="183" spans="1:7" x14ac:dyDescent="0.25">
      <c r="A183" s="7">
        <v>45351</v>
      </c>
      <c r="B183" s="1" t="s">
        <v>236</v>
      </c>
      <c r="C183" s="29" t="s">
        <v>15</v>
      </c>
      <c r="D183" s="30" t="s">
        <v>16</v>
      </c>
      <c r="E183" s="26">
        <v>9260</v>
      </c>
      <c r="F183" s="26"/>
      <c r="G183" s="28">
        <f t="shared" si="17"/>
        <v>4957060.1920000007</v>
      </c>
    </row>
    <row r="184" spans="1:7" x14ac:dyDescent="0.25">
      <c r="A184" s="7">
        <v>45351</v>
      </c>
      <c r="B184" s="1" t="s">
        <v>237</v>
      </c>
      <c r="C184" s="25" t="s">
        <v>13</v>
      </c>
      <c r="D184" s="25" t="s">
        <v>13</v>
      </c>
      <c r="E184" s="26">
        <v>6865</v>
      </c>
      <c r="F184" s="26"/>
      <c r="G184" s="28">
        <f t="shared" si="17"/>
        <v>4963925.1920000007</v>
      </c>
    </row>
    <row r="185" spans="1:7" x14ac:dyDescent="0.25">
      <c r="A185" s="7">
        <v>45351</v>
      </c>
      <c r="B185" s="33">
        <v>90030398</v>
      </c>
      <c r="C185" s="25" t="s">
        <v>13</v>
      </c>
      <c r="D185" s="25" t="s">
        <v>13</v>
      </c>
      <c r="E185" s="26">
        <v>10905</v>
      </c>
      <c r="F185" s="26"/>
      <c r="G185" s="28">
        <f t="shared" si="17"/>
        <v>4974830.1920000007</v>
      </c>
    </row>
    <row r="186" spans="1:7" x14ac:dyDescent="0.25">
      <c r="A186" s="38" t="s">
        <v>238</v>
      </c>
      <c r="B186" s="34" t="s">
        <v>239</v>
      </c>
      <c r="C186" s="29" t="s">
        <v>20</v>
      </c>
      <c r="D186" s="30" t="s">
        <v>240</v>
      </c>
      <c r="E186" s="26">
        <v>109836.57</v>
      </c>
      <c r="F186" s="26"/>
      <c r="G186" s="28">
        <f t="shared" si="17"/>
        <v>5084666.762000001</v>
      </c>
    </row>
    <row r="187" spans="1:7" x14ac:dyDescent="0.25">
      <c r="A187" s="38">
        <v>45351</v>
      </c>
      <c r="B187" s="33"/>
      <c r="C187" s="29" t="s">
        <v>241</v>
      </c>
      <c r="D187" s="30" t="s">
        <v>242</v>
      </c>
      <c r="E187" s="26"/>
      <c r="F187" s="26">
        <v>437277.63</v>
      </c>
      <c r="G187" s="28">
        <f t="shared" ref="G187" si="18">+G186-F187</f>
        <v>4647389.1320000011</v>
      </c>
    </row>
    <row r="188" spans="1:7" x14ac:dyDescent="0.25">
      <c r="A188" s="44"/>
      <c r="B188" s="45"/>
      <c r="C188" s="46"/>
      <c r="D188" s="47"/>
      <c r="E188" s="48"/>
      <c r="F188" s="48"/>
      <c r="G188" s="49"/>
    </row>
    <row r="189" spans="1:7" ht="15.75" thickBot="1" x14ac:dyDescent="0.3">
      <c r="A189" s="50"/>
      <c r="B189" s="51"/>
      <c r="C189" s="52"/>
      <c r="D189" s="52"/>
      <c r="E189" s="53">
        <f>SUM(E9:E187)</f>
        <v>13933312.310000001</v>
      </c>
      <c r="F189" s="53">
        <f>SUM(F17:F187)</f>
        <v>12492952.380000003</v>
      </c>
      <c r="G189" s="54"/>
    </row>
    <row r="191" spans="1:7" ht="15.75" x14ac:dyDescent="0.25">
      <c r="A191" s="55" t="s">
        <v>243</v>
      </c>
      <c r="B191" s="56"/>
      <c r="C191" s="57"/>
      <c r="D191" s="58" t="s">
        <v>244</v>
      </c>
      <c r="E191" s="59"/>
      <c r="F191" s="60" t="s">
        <v>245</v>
      </c>
      <c r="G191" s="61"/>
    </row>
    <row r="192" spans="1:7" ht="15.75" x14ac:dyDescent="0.25">
      <c r="A192" s="62"/>
      <c r="B192" s="61"/>
      <c r="C192" s="63"/>
      <c r="D192" s="62"/>
      <c r="E192" s="64"/>
      <c r="F192" s="65"/>
      <c r="G192" s="61"/>
    </row>
    <row r="193" spans="1:7" ht="15.75" x14ac:dyDescent="0.25">
      <c r="A193" s="62" t="s">
        <v>246</v>
      </c>
      <c r="B193" s="61"/>
      <c r="C193" s="63"/>
      <c r="D193" s="66" t="s">
        <v>247</v>
      </c>
      <c r="E193" s="67"/>
      <c r="F193" s="65" t="s">
        <v>248</v>
      </c>
      <c r="G193" s="61"/>
    </row>
    <row r="194" spans="1:7" ht="15.75" x14ac:dyDescent="0.25">
      <c r="A194" s="55" t="s">
        <v>249</v>
      </c>
      <c r="B194" s="56"/>
      <c r="C194" s="57"/>
      <c r="D194" s="58" t="s">
        <v>250</v>
      </c>
      <c r="E194" s="68"/>
      <c r="F194" s="60" t="s">
        <v>251</v>
      </c>
      <c r="G194" s="61"/>
    </row>
    <row r="195" spans="1:7" ht="15.75" x14ac:dyDescent="0.25">
      <c r="B195" s="61"/>
      <c r="C195" s="63"/>
      <c r="D195" s="58" t="s">
        <v>252</v>
      </c>
      <c r="E195" s="67"/>
      <c r="F195" s="60" t="s">
        <v>253</v>
      </c>
      <c r="G195" s="61"/>
    </row>
    <row r="196" spans="1:7" ht="15.75" x14ac:dyDescent="0.25">
      <c r="A196" s="62"/>
      <c r="B196" s="61"/>
      <c r="C196" s="63"/>
      <c r="D196" s="62"/>
      <c r="E196" s="64"/>
      <c r="F196" s="69"/>
      <c r="G196" s="61"/>
    </row>
    <row r="197" spans="1:7" ht="15.75" x14ac:dyDescent="0.25">
      <c r="A197" s="62"/>
      <c r="B197" s="61"/>
      <c r="C197" s="63"/>
      <c r="D197" s="62"/>
      <c r="E197" s="64"/>
      <c r="F197" s="69"/>
      <c r="G197" s="61"/>
    </row>
  </sheetData>
  <mergeCells count="3">
    <mergeCell ref="A3:G3"/>
    <mergeCell ref="A4:G4"/>
    <mergeCell ref="A5:G5"/>
  </mergeCells>
  <pageMargins left="0.7" right="0.7" top="0.75" bottom="0.75" header="0.3" footer="0.3"/>
  <pageSetup paperSize="9" scale="8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2024-03-06T13:15:50Z</cp:lastPrinted>
  <dcterms:created xsi:type="dcterms:W3CDTF">2024-03-06T12:36:46Z</dcterms:created>
  <dcterms:modified xsi:type="dcterms:W3CDTF">2024-03-06T13:17:46Z</dcterms:modified>
</cp:coreProperties>
</file>