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enero 2024\"/>
    </mc:Choice>
  </mc:AlternateContent>
  <xr:revisionPtr revIDLastSave="0" documentId="13_ncr:1_{EECFAC53-B71A-4FBF-A33A-7C1DAA86B283}" xr6:coauthVersionLast="47" xr6:coauthVersionMax="47" xr10:uidLastSave="{00000000-0000-0000-0000-000000000000}"/>
  <bookViews>
    <workbookView xWindow="-120" yWindow="-120" windowWidth="15600" windowHeight="11160" xr2:uid="{FAC54790-CE51-497D-B13A-A3E3627487DA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8" i="1" l="1"/>
  <c r="E198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</calcChain>
</file>

<file path=xl/sharedStrings.xml><?xml version="1.0" encoding="utf-8"?>
<sst xmlns="http://schemas.openxmlformats.org/spreadsheetml/2006/main" count="478" uniqueCount="249">
  <si>
    <t>LIBRO VENTAS POR SERVICIOS  SENASA</t>
  </si>
  <si>
    <t>INGRESOS Y EGRESOS DE ENERO 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</si>
  <si>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</si>
  <si>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</si>
  <si>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</si>
  <si>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</si>
  <si>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</si>
  <si>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</si>
  <si>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</si>
  <si>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</si>
  <si>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</si>
  <si>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</si>
  <si>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4524000039449</t>
  </si>
  <si>
    <t>TRANSFERENCIA BANCO</t>
  </si>
  <si>
    <t>ARS UNIVERSAL</t>
  </si>
  <si>
    <t xml:space="preserve"> 90050938</t>
  </si>
  <si>
    <t>ODONTOLOGIA</t>
  </si>
  <si>
    <t>COPPAGO</t>
  </si>
  <si>
    <t>90050941</t>
  </si>
  <si>
    <t>90050944</t>
  </si>
  <si>
    <t>CAFETERIA</t>
  </si>
  <si>
    <t>90020290</t>
  </si>
  <si>
    <t>90020293</t>
  </si>
  <si>
    <t>90020292</t>
  </si>
  <si>
    <t>OSVALDITO ORTIZ. 10%</t>
  </si>
  <si>
    <t>FLETE  A STO DGO (3) PARA PROMESE CAL  A BUSCAR MEDICAMENTOS  Y KIT, LOS DIAS 11, 15 Y 20 DE DICIEMBRE2023</t>
  </si>
  <si>
    <t>CARLOS DAVID TAVAREZ SANTOS</t>
  </si>
  <si>
    <t xml:space="preserve">COMPRA DE ALIMENTOS PARA LA CAFETERIA </t>
  </si>
  <si>
    <t>33361864705</t>
  </si>
  <si>
    <t>INDUSTRIAS RODRIGUEZ, S.A.S.</t>
  </si>
  <si>
    <t>COMPRA DE HERRAMIENTAS MENORES PARA EL SISTEMA DEL GAS</t>
  </si>
  <si>
    <t>COMPAÑÍA DOMINICANA DE TELEFONOS, S.A.</t>
  </si>
  <si>
    <t>SERVICIOS DE TELEFONOS FLOTAS MES DICIEMBRE 2023</t>
  </si>
  <si>
    <t>DIGITALCOMPP, SRL.</t>
  </si>
  <si>
    <t>SERVICIOS DE IGUALA POR MANTENIMIENTO DE SISTEMAS MES OCTUBRE Y NOVIEMBRE 2023</t>
  </si>
  <si>
    <t>STRONICS, SRL.</t>
  </si>
  <si>
    <t>SERVICIOS DE CUOTA MENSUAL DE SISTEMAS MES OCTUBRE, NOVIEMBRE Y DICIEMBRE 2023</t>
  </si>
  <si>
    <t>90050447</t>
  </si>
  <si>
    <t>90050451</t>
  </si>
  <si>
    <t>4524000000001</t>
  </si>
  <si>
    <t>REVERSO POR EL BANCO</t>
  </si>
  <si>
    <t xml:space="preserve">DEB. NO ENV (22/12/2023) CESAR ELIAS </t>
  </si>
  <si>
    <t>4524000000051</t>
  </si>
  <si>
    <t>SENASA ODONTOLOGIA</t>
  </si>
  <si>
    <t>90050460</t>
  </si>
  <si>
    <t>SERVICIOS DE TELEFONOS LOCALES (SUMARIA) CORRESP. MES DE  2023</t>
  </si>
  <si>
    <t>REFRIPARTES, S.A.</t>
  </si>
  <si>
    <t>COMPRA DE ACEITES Y ELECTRICOS</t>
  </si>
  <si>
    <t>JESUS GONZALEZ 2%</t>
  </si>
  <si>
    <t xml:space="preserve">SERVICIOS DE LIMPIEZA EN ARFEAS VERDES </t>
  </si>
  <si>
    <t>TOMAS SATOSQUY HELENA ABREU.</t>
  </si>
  <si>
    <t>SERVICIOS DE REPARACION DE BOMBA</t>
  </si>
  <si>
    <t>4524000000004</t>
  </si>
  <si>
    <t>ARS SENASA CONTRIBUTIVO</t>
  </si>
  <si>
    <t>EDEN NOEMI DOMINGUEZ PEÑA</t>
  </si>
  <si>
    <t>SERVICIOS DE PUBLICIDAD RESUMEN DE NOTICIAS</t>
  </si>
  <si>
    <t>NEYDA M. CRUZ LANTIGUA.10%</t>
  </si>
  <si>
    <t>ESTUDIOS REALIZADOS A PACIENTE . MES DE DICIEMBRE 2023</t>
  </si>
  <si>
    <t>INVERSIONES AQUARIUS, SRL.</t>
  </si>
  <si>
    <t>COMPRA DE AGUA Y HIELO P/CAFETERIA</t>
  </si>
  <si>
    <t>ARS SEMMA</t>
  </si>
  <si>
    <t>CESAR ELIAS NUÑEZ CORDERO 2%.</t>
  </si>
  <si>
    <t>DESMONTE DE MEDICAMENTOS,MATERIAL GASTABLE Y SOLUCIONES</t>
  </si>
  <si>
    <t>4524000000010</t>
  </si>
  <si>
    <t>HAMLET CASTILLO 2%.</t>
  </si>
  <si>
    <t>FLETE  A STO DGO A LAS DIFERENTES ARS A LLEVAR DOCUMENTOS. EL DIA 09/01/2024</t>
  </si>
  <si>
    <t>ALMACEN SILVERIO PEREZ, SRL.</t>
  </si>
  <si>
    <t>ALIMENTOS,PLASTICOS,PAPEL,LIMPIEZA.</t>
  </si>
  <si>
    <t>CORPORACION DE ACUEDUCTO Y ALC.</t>
  </si>
  <si>
    <t>SERVICIOS DE AGUA DE ESTA INSTITUCION MES DE OCTUBRE 2023</t>
  </si>
  <si>
    <t>COMBUSTIBLE Y DERIVADOS DEL NORTE, SRL.</t>
  </si>
  <si>
    <t>COMPRA DE COMBUSTIBLES (GASOLINA - GASOIL)</t>
  </si>
  <si>
    <t>TELECABLE CENTRAL PUERTO PLATA PP,SRL.</t>
  </si>
  <si>
    <t>PAGO SERVICIOS DE INTERNET Y TV MES DE ENERO 2023</t>
  </si>
  <si>
    <t>ING.EDGAR MARTINEZ,SRL</t>
  </si>
  <si>
    <t>HERRAMIENTAS MENORES,CEMENTO, ELECTRICOS.</t>
  </si>
  <si>
    <t>SERVICIOS E INSTALACIONES TECNICAS, SRL.</t>
  </si>
  <si>
    <t>SERVICIOS DE MANTENIMIENTO ELEVADOR MES DE NOVIEMBRE Y DICIEMBRE 2023</t>
  </si>
  <si>
    <t>4524000000002</t>
  </si>
  <si>
    <t>DOMINGO CASTILLO</t>
  </si>
  <si>
    <t>COMPRA DE FRUTAS Y VEGETALES</t>
  </si>
  <si>
    <t>GAS ANTILLANO, S.A.S.</t>
  </si>
  <si>
    <t>COMPRA DE GAS</t>
  </si>
  <si>
    <t>PANIFICADORA SANTA RITA, SRL.</t>
  </si>
  <si>
    <t>COMPRA DE ALIMENTO (PAN)</t>
  </si>
  <si>
    <t>4524000000021</t>
  </si>
  <si>
    <t>ARS RENACER</t>
  </si>
  <si>
    <t xml:space="preserve">COMPRA DE ALIMENTOS (JUGOS)PARA LA CAFETERIA </t>
  </si>
  <si>
    <t>33534362862</t>
  </si>
  <si>
    <t>BIO NUCLEAR, S.A.</t>
  </si>
  <si>
    <t>MATERIAL MEDICO QX.</t>
  </si>
  <si>
    <t>33534418957</t>
  </si>
  <si>
    <t>LA CASA FERRETERA DE PTO. PTA, SRL.</t>
  </si>
  <si>
    <t>ELECTRICOS,PINTURAS,METAL</t>
  </si>
  <si>
    <t>33538599676</t>
  </si>
  <si>
    <t>VEGAMED, SRL.</t>
  </si>
  <si>
    <t>MEDICAMENTOS</t>
  </si>
  <si>
    <t>33539121512</t>
  </si>
  <si>
    <t>MEDISAN, SRL.</t>
  </si>
  <si>
    <t>MEDICAMENTOS Y MATERIAL MEDICO QX.</t>
  </si>
  <si>
    <t>33539169415</t>
  </si>
  <si>
    <t>EPX DOMINICANA, SRL.</t>
  </si>
  <si>
    <t>33539222641</t>
  </si>
  <si>
    <t>BIO NOVA, SRL.</t>
  </si>
  <si>
    <t>COMPRA DE REACTIVOS P/LABORATORIO</t>
  </si>
  <si>
    <t>33539291576</t>
  </si>
  <si>
    <t>SILVER PHARMA, SRL.</t>
  </si>
  <si>
    <t>33539330405</t>
  </si>
  <si>
    <t>SOLUCIONES &amp; TECNOLOGIAS HABILES, SRL.</t>
  </si>
  <si>
    <t>ALQUILER DE EQUIPOS (FOTOCOPIADORAS)</t>
  </si>
  <si>
    <t>33539437615</t>
  </si>
  <si>
    <t>CEDUCOMPP, SRL.</t>
  </si>
  <si>
    <t>MATERIAL DE OFICINA, PAPEL Y REPARACION DE EQUIPOS</t>
  </si>
  <si>
    <t>33539548813</t>
  </si>
  <si>
    <t>PEREZ &amp; PUJOLS MEDICAL SUPPLY, SRL.</t>
  </si>
  <si>
    <t>33539596360</t>
  </si>
  <si>
    <t>ROCE DENTAL, SRL.</t>
  </si>
  <si>
    <t>MATERIAL MEDICO QX. P/ ODONTOLOGIA</t>
  </si>
  <si>
    <t>33539679975</t>
  </si>
  <si>
    <t>TG TAPICENTRO FRANKLIN GONZALEZ, SRL.</t>
  </si>
  <si>
    <t>ACABADO TEXTIL.</t>
  </si>
  <si>
    <t>33539725257</t>
  </si>
  <si>
    <t>MORAMI, SRL.</t>
  </si>
  <si>
    <t>33604160498</t>
  </si>
  <si>
    <t>LIBRERÍA RODALI, SRL.</t>
  </si>
  <si>
    <t>MATERIAL DE OFICINA.</t>
  </si>
  <si>
    <t>33604246211</t>
  </si>
  <si>
    <t>ESTERILIZACION Y EQUIPOS JY, SRL.</t>
  </si>
  <si>
    <t>SERVICIOS DE MANTENIMIENTO Y REPARACION DEL AUTOCLAVE Y LAVADORA</t>
  </si>
  <si>
    <t>DEPOSITO CK</t>
  </si>
  <si>
    <t>ARS GMA</t>
  </si>
  <si>
    <t>452400000048</t>
  </si>
  <si>
    <t>452400000066</t>
  </si>
  <si>
    <t>FONDOS SENASA DICIEMBRE 2023</t>
  </si>
  <si>
    <t>ARS APS</t>
  </si>
  <si>
    <t>4524000000130</t>
  </si>
  <si>
    <t>PAGO NOMINA INTERNA ENERO2024</t>
  </si>
  <si>
    <t>4524000000056</t>
  </si>
  <si>
    <t>PAGO COMPENSACION ENERO2024</t>
  </si>
  <si>
    <t>33635155825</t>
  </si>
  <si>
    <t>AYUNTAMIENTO MUNICIPAL PTO.PTA. SRL.</t>
  </si>
  <si>
    <t>SERVICIOS DE LIMPIEZA DE BASURA DE ESTA INSTITUCION.MES DE NOVIEMBRE 2023</t>
  </si>
  <si>
    <t>33635203273</t>
  </si>
  <si>
    <t>ALMANZAR ESTEVEZ, SRL.</t>
  </si>
  <si>
    <t>33635247507</t>
  </si>
  <si>
    <t>BRENMARFA IMPORT, SRL.</t>
  </si>
  <si>
    <t>33635297017</t>
  </si>
  <si>
    <t>CEM CARIBBEAN EQUIPMENT MEDICAL, SRL</t>
  </si>
  <si>
    <t>33635350844</t>
  </si>
  <si>
    <t>CENTRO MEDICO BOURNIGAL, S.A.S.</t>
  </si>
  <si>
    <t>33635398662</t>
  </si>
  <si>
    <t>COPEM HOSPICLINIC, SRL.</t>
  </si>
  <si>
    <t>33635539905</t>
  </si>
  <si>
    <t>COMERCIALIZADORA FARMACEUTICA,COMFASA, S.A.</t>
  </si>
  <si>
    <t>33635625292</t>
  </si>
  <si>
    <t>CRUZ AYALA, SRL.</t>
  </si>
  <si>
    <t>REACTIVOS Y MATERIAL MEDICO QX.</t>
  </si>
  <si>
    <t>33635684701</t>
  </si>
  <si>
    <t>FARACH, S.A.</t>
  </si>
  <si>
    <t>33636040655</t>
  </si>
  <si>
    <t>JOSE SEVERINO PERALTA.</t>
  </si>
  <si>
    <t>PAPELERIA E IMPRESOS.</t>
  </si>
  <si>
    <t>33636081771</t>
  </si>
  <si>
    <t>JUAN LUIS ALMONTE REYES.</t>
  </si>
  <si>
    <t>ALIMENTOS,PAPEL,LIMPEZA, PLASTICOS.</t>
  </si>
  <si>
    <t>33636135106</t>
  </si>
  <si>
    <t>OXAC, SRL.</t>
  </si>
  <si>
    <t>COMPRA DE OXIGENOS.</t>
  </si>
  <si>
    <t>33636196469</t>
  </si>
  <si>
    <t>S &amp; M DENTAL</t>
  </si>
  <si>
    <t>MATERIAL MEDICO QX. P/ODONTOLOGIA</t>
  </si>
  <si>
    <t>33636257079</t>
  </si>
  <si>
    <t>SUIMED, SRL</t>
  </si>
  <si>
    <t>33636423246</t>
  </si>
  <si>
    <t>PHARMACEUTICAL TECHONOLOGIA, S.A.</t>
  </si>
  <si>
    <t>33636475644</t>
  </si>
  <si>
    <t>PUNTO DENTAL SPOT JAL, SRL.</t>
  </si>
  <si>
    <t>33636536355</t>
  </si>
  <si>
    <t>TIXPER TECNOLOGY EXPERT, SRL.</t>
  </si>
  <si>
    <t>MATERIAL DE INFORMATICA</t>
  </si>
  <si>
    <t>33636600434</t>
  </si>
  <si>
    <t>UNIQUE REPRESENTACIONES, SRL.</t>
  </si>
  <si>
    <t>336377196</t>
  </si>
  <si>
    <t>TRANSFERENCIA</t>
  </si>
  <si>
    <t>ARS FUTURO</t>
  </si>
  <si>
    <t>33672240868</t>
  </si>
  <si>
    <t>TRANSFERENCIA NULA ALTAPHARMA DOMINICANA, SRL.</t>
  </si>
  <si>
    <t>REVERSO DEL BANCO</t>
  </si>
  <si>
    <t>33672307433</t>
  </si>
  <si>
    <t>AC BIOMATERIALES DOMINICANOS, SRL.</t>
  </si>
  <si>
    <t>33672395461</t>
  </si>
  <si>
    <t>CARIBBEAN MEDICA SUPPLY, CAMESUP, SRL.</t>
  </si>
  <si>
    <t>33672457361</t>
  </si>
  <si>
    <t>CLINIMED, SRL.</t>
  </si>
  <si>
    <t>33672536642</t>
  </si>
  <si>
    <t>GALANES MAGICOS, SRL.</t>
  </si>
  <si>
    <t>ALIMENTOS,MATERIAL LIMPIEZA,PAPEL.</t>
  </si>
  <si>
    <t>33672594117</t>
  </si>
  <si>
    <t>HEXAPOWER PHARMA, SRL.</t>
  </si>
  <si>
    <t>33672734688</t>
  </si>
  <si>
    <t>MIGUEL LEONARDO LOPEZ.10%</t>
  </si>
  <si>
    <t xml:space="preserve">ALQUILER DE EQUIPOS PARA ESTUDIOS. </t>
  </si>
  <si>
    <t>33672841669</t>
  </si>
  <si>
    <t>MATEROF, SRL.</t>
  </si>
  <si>
    <t>MATERIAL DE OFICINA,PAPEL DE ESCRITORIO.</t>
  </si>
  <si>
    <t>33672901606</t>
  </si>
  <si>
    <t>SUPERMERCADO JOSE LUIS, SRL.</t>
  </si>
  <si>
    <t>ALIMENTOS ,MATERIAL DE LIMPIEZA</t>
  </si>
  <si>
    <t>33673012875</t>
  </si>
  <si>
    <t>SANOZ FARMACEUTICA, SRL.</t>
  </si>
  <si>
    <t>33673145907</t>
  </si>
  <si>
    <t>TRANSFERENCIA NULA TRIDANIA SANCHEZ</t>
  </si>
  <si>
    <t>CARMEN DOLORES SANCHEZ PICHARDO</t>
  </si>
  <si>
    <t>PRESTACIONES LABORALES (SALIDA)POR DESTITUCION</t>
  </si>
  <si>
    <t>MARILERDA ALMONTE PARRA</t>
  </si>
  <si>
    <t>ERIKA YHONILSIA VARGAS SANCHEZ</t>
  </si>
  <si>
    <t>LUIS ALBERTO CLASE MARMOLEJOS</t>
  </si>
  <si>
    <t>INGRID MARGARITA CID MATA</t>
  </si>
  <si>
    <t>CARMEN MARIA OSORIA</t>
  </si>
  <si>
    <t>PRESTACIONES LABORALES (SALIDA)POR RENUNCIA</t>
  </si>
  <si>
    <t>PEDRO DE LOS SANTOS DURAN INOA</t>
  </si>
  <si>
    <t>PEDRO ALMONTE ALMONTE</t>
  </si>
  <si>
    <t>NEMESIS POLANCO MARTINEZ</t>
  </si>
  <si>
    <t>CARLOS DE LA CRUZ</t>
  </si>
  <si>
    <t>CIARA PAULINA HERNANDEZ DURAN</t>
  </si>
  <si>
    <t>AUSTRIA WILMERY NUÑEZ MEDRANO</t>
  </si>
  <si>
    <t>BERNIE JOSE REYNOSO DIAZ</t>
  </si>
  <si>
    <t>DIEGO LAIZ PERALTA</t>
  </si>
  <si>
    <t>DIANNA MARIA LOPEZ RODRIGUEZ</t>
  </si>
  <si>
    <t>15321</t>
  </si>
  <si>
    <t>SUANY S. ALMONTE BALBUENA.</t>
  </si>
  <si>
    <t>APERTURA FONDOS CAJA CHICA,MES DE ENERO 2024</t>
  </si>
  <si>
    <t>4524000034306</t>
  </si>
  <si>
    <t>ARS YUNEN</t>
  </si>
  <si>
    <t>BANCO RESERVAS</t>
  </si>
  <si>
    <t>COMISION POR REVERSO</t>
  </si>
  <si>
    <t>COMISION ENERO2024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</si>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</sst>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55">
    <xf numFmtId="0" fontId="0" fillId="0" borderId="0" xfId="0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5" xfId="2" applyFont="1" applyFill="1" applyBorder="1" applyAlignment="1">
      <alignment horizontal="left"/>
    </xf>
    <xf numFmtId="0" fontId="5" fillId="2" borderId="5" xfId="2" applyFont="1" applyFill="1" applyBorder="1"/>
    <xf numFmtId="0" fontId="4" fillId="2" borderId="5" xfId="2" applyFont="1" applyFill="1" applyBorder="1"/>
    <xf numFmtId="43" fontId="4" fillId="2" borderId="5" xfId="1" applyFont="1" applyFill="1" applyBorder="1"/>
    <xf numFmtId="43" fontId="5" fillId="2" borderId="5" xfId="0" applyNumberFormat="1" applyFont="1" applyFill="1" applyBorder="1"/>
    <xf numFmtId="49" fontId="5" fillId="2" borderId="5" xfId="2" applyNumberFormat="1" applyFont="1" applyFill="1" applyBorder="1" applyAlignment="1">
      <alignment horizontal="left"/>
    </xf>
    <xf numFmtId="43" fontId="5" fillId="2" borderId="5" xfId="1" applyFont="1" applyFill="1" applyBorder="1"/>
    <xf numFmtId="43" fontId="5" fillId="2" borderId="6" xfId="0" applyNumberFormat="1" applyFont="1" applyFill="1" applyBorder="1"/>
    <xf numFmtId="49" fontId="6" fillId="2" borderId="5" xfId="2" applyNumberFormat="1" applyFont="1" applyFill="1" applyBorder="1" applyAlignment="1">
      <alignment horizontal="left"/>
    </xf>
    <xf numFmtId="0" fontId="5" fillId="0" borderId="5" xfId="0" applyFont="1" applyBorder="1"/>
    <xf numFmtId="43" fontId="7" fillId="2" borderId="5" xfId="1" applyFont="1" applyFill="1" applyBorder="1"/>
    <xf numFmtId="14" fontId="6" fillId="2" borderId="5" xfId="2" applyNumberFormat="1" applyFont="1" applyFill="1" applyBorder="1" applyAlignment="1">
      <alignment horizontal="right"/>
    </xf>
    <xf numFmtId="0" fontId="5" fillId="2" borderId="5" xfId="0" applyFont="1" applyFill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0" fontId="6" fillId="2" borderId="5" xfId="0" applyFont="1" applyFill="1" applyBorder="1"/>
    <xf numFmtId="0" fontId="5" fillId="0" borderId="5" xfId="0" applyFont="1" applyBorder="1" applyAlignment="1">
      <alignment horizontal="left"/>
    </xf>
    <xf numFmtId="14" fontId="5" fillId="0" borderId="5" xfId="0" applyNumberFormat="1" applyFont="1" applyBorder="1"/>
    <xf numFmtId="14" fontId="6" fillId="2" borderId="5" xfId="2" applyNumberFormat="1" applyFont="1" applyFill="1" applyBorder="1" applyAlignment="1">
      <alignment horizontal="right" vertical="center"/>
    </xf>
    <xf numFmtId="14" fontId="6" fillId="0" borderId="5" xfId="2" applyNumberFormat="1" applyFont="1" applyBorder="1" applyAlignment="1">
      <alignment horizontal="right" vertical="center"/>
    </xf>
    <xf numFmtId="0" fontId="6" fillId="2" borderId="5" xfId="0" applyFont="1" applyFill="1" applyBorder="1" applyAlignment="1">
      <alignment wrapText="1"/>
    </xf>
    <xf numFmtId="0" fontId="5" fillId="2" borderId="5" xfId="0" applyFont="1" applyFill="1" applyBorder="1"/>
    <xf numFmtId="49" fontId="5" fillId="2" borderId="5" xfId="0" applyNumberFormat="1" applyFont="1" applyFill="1" applyBorder="1" applyAlignment="1">
      <alignment horizontal="left"/>
    </xf>
    <xf numFmtId="49" fontId="5" fillId="0" borderId="5" xfId="0" applyNumberFormat="1" applyFont="1" applyBorder="1" applyAlignment="1">
      <alignment horizontal="left"/>
    </xf>
    <xf numFmtId="0" fontId="6" fillId="3" borderId="5" xfId="0" applyFont="1" applyFill="1" applyBorder="1"/>
    <xf numFmtId="0" fontId="3" fillId="2" borderId="5" xfId="0" applyFont="1" applyFill="1" applyBorder="1" applyAlignment="1">
      <alignment horizontal="left"/>
    </xf>
    <xf numFmtId="43" fontId="5" fillId="0" borderId="5" xfId="1" applyFont="1" applyBorder="1"/>
    <xf numFmtId="43" fontId="8" fillId="0" borderId="5" xfId="0" applyNumberFormat="1" applyFont="1" applyBorder="1"/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0" borderId="0" xfId="0" applyFont="1"/>
    <xf numFmtId="0" fontId="9" fillId="2" borderId="0" xfId="0" applyFont="1" applyFill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wrapText="1"/>
    </xf>
    <xf numFmtId="164" fontId="10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164" fontId="10" fillId="0" borderId="0" xfId="1" applyNumberFormat="1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9A7B0966-F1DD-463D-BB5A-1F53FD6A04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2</xdr:col>
      <xdr:colOff>66676</xdr:colOff>
      <xdr:row>3</xdr:row>
      <xdr:rowOff>145884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89557ECF-9D13-47CB-B830-A9C6F8E3D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0"/>
          <a:ext cx="885826" cy="7459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219075</xdr:colOff>
      <xdr:row>0</xdr:row>
      <xdr:rowOff>1</xdr:rowOff>
    </xdr:from>
    <xdr:to>
      <xdr:col>6</xdr:col>
      <xdr:colOff>381000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002B4F1-84C9-4ABD-9BE4-F72914988607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5750" y="1"/>
          <a:ext cx="1200150" cy="7524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2F13A-8D3D-4CCF-9639-306649C22D41}">
  <sheetPr>
    <pageSetUpPr fitToPage="1"/>
  </sheetPr>
  <dimension ref="A1:H207"/>
  <sheetViews>
    <sheetView tabSelected="1" topLeftCell="B1" workbookViewId="0">
      <selection activeCell="G200" sqref="G200"/>
    </sheetView>
  </sheetViews>
  <sheetFormatPr baseColWidth="10" defaultRowHeight="15" x14ac:dyDescent="0.25"/>
  <cols>
    <col min="1" max="1" width="10.42578125" customWidth="1"/>
    <col min="2" max="2" width="14" customWidth="1"/>
    <col min="3" max="3" width="37.7109375" customWidth="1"/>
    <col min="4" max="4" width="36.85546875" customWidth="1"/>
    <col min="5" max="5" width="16.28515625" customWidth="1"/>
    <col min="6" max="6" width="15.5703125" customWidth="1"/>
    <col min="7" max="7" width="17.4257812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x14ac:dyDescent="0.25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45292</v>
      </c>
      <c r="B6" s="9"/>
      <c r="C6" s="10" t="s">
        <v>10</v>
      </c>
      <c r="D6" s="10" t="s">
        <v>11</v>
      </c>
      <c r="E6" s="11"/>
      <c r="F6" s="12"/>
      <c r="G6" s="13">
        <v>1325539.652</v>
      </c>
    </row>
    <row r="7" spans="1:7" x14ac:dyDescent="0.25">
      <c r="A7" s="8">
        <v>45293</v>
      </c>
      <c r="B7" s="14" t="s">
        <v>12</v>
      </c>
      <c r="C7" s="10" t="s">
        <v>13</v>
      </c>
      <c r="D7" s="10" t="s">
        <v>14</v>
      </c>
      <c r="E7" s="15">
        <v>27667.07</v>
      </c>
      <c r="F7" s="12"/>
      <c r="G7" s="16">
        <f t="shared" ref="G7:G18" si="0">+G6+E7</f>
        <v>1353206.7220000001</v>
      </c>
    </row>
    <row r="8" spans="1:7" x14ac:dyDescent="0.25">
      <c r="A8" s="8">
        <v>45293</v>
      </c>
      <c r="B8" s="17" t="s">
        <v>15</v>
      </c>
      <c r="C8" s="9" t="s">
        <v>16</v>
      </c>
      <c r="D8" s="18" t="s">
        <v>17</v>
      </c>
      <c r="E8" s="15">
        <v>1960</v>
      </c>
      <c r="F8" s="15"/>
      <c r="G8" s="16">
        <f t="shared" si="0"/>
        <v>1355166.7220000001</v>
      </c>
    </row>
    <row r="9" spans="1:7" x14ac:dyDescent="0.25">
      <c r="A9" s="8">
        <v>45293</v>
      </c>
      <c r="B9" s="14" t="s">
        <v>18</v>
      </c>
      <c r="C9" s="9" t="s">
        <v>16</v>
      </c>
      <c r="D9" s="18" t="s">
        <v>17</v>
      </c>
      <c r="E9" s="15">
        <v>3700</v>
      </c>
      <c r="F9" s="15"/>
      <c r="G9" s="16">
        <f t="shared" si="0"/>
        <v>1358866.7220000001</v>
      </c>
    </row>
    <row r="10" spans="1:7" x14ac:dyDescent="0.25">
      <c r="A10" s="8">
        <v>45293</v>
      </c>
      <c r="B10" s="14" t="s">
        <v>19</v>
      </c>
      <c r="C10" s="10" t="s">
        <v>20</v>
      </c>
      <c r="D10" s="10" t="s">
        <v>20</v>
      </c>
      <c r="E10" s="15">
        <v>9245</v>
      </c>
      <c r="F10" s="19"/>
      <c r="G10" s="16">
        <f t="shared" si="0"/>
        <v>1368111.7220000001</v>
      </c>
    </row>
    <row r="11" spans="1:7" x14ac:dyDescent="0.25">
      <c r="A11" s="8">
        <v>45294</v>
      </c>
      <c r="B11" s="14" t="s">
        <v>21</v>
      </c>
      <c r="C11" s="10" t="s">
        <v>20</v>
      </c>
      <c r="D11" s="10" t="s">
        <v>20</v>
      </c>
      <c r="E11" s="15">
        <v>5520</v>
      </c>
      <c r="F11" s="19"/>
      <c r="G11" s="16">
        <f t="shared" si="0"/>
        <v>1373631.7220000001</v>
      </c>
    </row>
    <row r="12" spans="1:7" x14ac:dyDescent="0.25">
      <c r="A12" s="8">
        <v>45294</v>
      </c>
      <c r="B12" s="14" t="s">
        <v>22</v>
      </c>
      <c r="C12" s="10" t="s">
        <v>20</v>
      </c>
      <c r="D12" s="10" t="s">
        <v>20</v>
      </c>
      <c r="E12" s="15">
        <v>8235</v>
      </c>
      <c r="F12" s="19"/>
      <c r="G12" s="16">
        <f t="shared" si="0"/>
        <v>1381866.7220000001</v>
      </c>
    </row>
    <row r="13" spans="1:7" x14ac:dyDescent="0.25">
      <c r="A13" s="8">
        <v>45294</v>
      </c>
      <c r="B13" s="14" t="s">
        <v>23</v>
      </c>
      <c r="C13" s="9" t="s">
        <v>16</v>
      </c>
      <c r="D13" s="18" t="s">
        <v>17</v>
      </c>
      <c r="E13" s="15">
        <v>5860</v>
      </c>
      <c r="F13" s="15"/>
      <c r="G13" s="16">
        <f t="shared" si="0"/>
        <v>1387726.7220000001</v>
      </c>
    </row>
    <row r="14" spans="1:7" x14ac:dyDescent="0.25">
      <c r="A14" s="8">
        <v>45294</v>
      </c>
      <c r="B14" s="14" t="s">
        <v>22</v>
      </c>
      <c r="C14" s="9" t="s">
        <v>16</v>
      </c>
      <c r="D14" s="18" t="s">
        <v>17</v>
      </c>
      <c r="E14" s="15">
        <v>6950</v>
      </c>
      <c r="F14" s="19"/>
      <c r="G14" s="16">
        <f t="shared" si="0"/>
        <v>1394676.7220000001</v>
      </c>
    </row>
    <row r="15" spans="1:7" x14ac:dyDescent="0.25">
      <c r="A15" s="8">
        <v>45295</v>
      </c>
      <c r="B15" s="9">
        <v>90050463</v>
      </c>
      <c r="C15" s="10" t="s">
        <v>20</v>
      </c>
      <c r="D15" s="10" t="s">
        <v>20</v>
      </c>
      <c r="E15" s="15">
        <v>3350</v>
      </c>
      <c r="F15" s="15"/>
      <c r="G15" s="16">
        <f t="shared" si="0"/>
        <v>1398026.7220000001</v>
      </c>
    </row>
    <row r="16" spans="1:7" x14ac:dyDescent="0.25">
      <c r="A16" s="8">
        <v>45295</v>
      </c>
      <c r="B16" s="9">
        <v>90050467</v>
      </c>
      <c r="C16" s="10" t="s">
        <v>20</v>
      </c>
      <c r="D16" s="10" t="s">
        <v>20</v>
      </c>
      <c r="E16" s="15">
        <v>8015</v>
      </c>
      <c r="F16" s="15"/>
      <c r="G16" s="16">
        <f t="shared" si="0"/>
        <v>1406041.7220000001</v>
      </c>
    </row>
    <row r="17" spans="1:7" x14ac:dyDescent="0.25">
      <c r="A17" s="8">
        <v>45295</v>
      </c>
      <c r="B17" s="9">
        <v>90050470</v>
      </c>
      <c r="C17" s="9" t="s">
        <v>16</v>
      </c>
      <c r="D17" s="18" t="s">
        <v>17</v>
      </c>
      <c r="E17" s="15">
        <v>15900</v>
      </c>
      <c r="F17" s="15"/>
      <c r="G17" s="16">
        <f t="shared" si="0"/>
        <v>1421941.7220000001</v>
      </c>
    </row>
    <row r="18" spans="1:7" x14ac:dyDescent="0.25">
      <c r="A18" s="8">
        <v>45295</v>
      </c>
      <c r="B18" s="9">
        <v>90050473</v>
      </c>
      <c r="C18" s="9" t="s">
        <v>16</v>
      </c>
      <c r="D18" s="18" t="s">
        <v>17</v>
      </c>
      <c r="E18" s="15">
        <v>2600</v>
      </c>
      <c r="F18" s="15"/>
      <c r="G18" s="16">
        <f t="shared" si="0"/>
        <v>1424541.7220000001</v>
      </c>
    </row>
    <row r="19" spans="1:7" x14ac:dyDescent="0.25">
      <c r="A19" s="20">
        <v>45295</v>
      </c>
      <c r="B19" s="21">
        <v>33361747109</v>
      </c>
      <c r="C19" s="9" t="s">
        <v>24</v>
      </c>
      <c r="D19" s="22" t="s">
        <v>25</v>
      </c>
      <c r="E19" s="15"/>
      <c r="F19" s="15">
        <v>54000</v>
      </c>
      <c r="G19" s="13">
        <f t="shared" ref="G19:G24" si="1">+G18-F19</f>
        <v>1370541.7220000001</v>
      </c>
    </row>
    <row r="20" spans="1:7" x14ac:dyDescent="0.25">
      <c r="A20" s="20">
        <v>45295</v>
      </c>
      <c r="B20" s="21">
        <v>33361791957</v>
      </c>
      <c r="C20" s="9" t="s">
        <v>26</v>
      </c>
      <c r="D20" s="22" t="s">
        <v>27</v>
      </c>
      <c r="E20" s="15"/>
      <c r="F20" s="15">
        <v>23892.5</v>
      </c>
      <c r="G20" s="13">
        <f t="shared" si="1"/>
        <v>1346649.2220000001</v>
      </c>
    </row>
    <row r="21" spans="1:7" x14ac:dyDescent="0.25">
      <c r="A21" s="20">
        <v>45295</v>
      </c>
      <c r="B21" s="17" t="s">
        <v>28</v>
      </c>
      <c r="C21" s="23" t="s">
        <v>29</v>
      </c>
      <c r="D21" s="23" t="s">
        <v>30</v>
      </c>
      <c r="E21" s="15"/>
      <c r="F21" s="15">
        <v>33399.08</v>
      </c>
      <c r="G21" s="13">
        <f t="shared" si="1"/>
        <v>1313250.142</v>
      </c>
    </row>
    <row r="22" spans="1:7" x14ac:dyDescent="0.25">
      <c r="A22" s="20">
        <v>45295</v>
      </c>
      <c r="B22" s="21">
        <v>15304</v>
      </c>
      <c r="C22" s="24" t="s">
        <v>31</v>
      </c>
      <c r="D22" s="23" t="s">
        <v>32</v>
      </c>
      <c r="E22" s="15"/>
      <c r="F22" s="15">
        <v>25282.45</v>
      </c>
      <c r="G22" s="13">
        <f t="shared" si="1"/>
        <v>1287967.692</v>
      </c>
    </row>
    <row r="23" spans="1:7" x14ac:dyDescent="0.25">
      <c r="A23" s="20">
        <v>45296</v>
      </c>
      <c r="B23" s="21">
        <v>33373477315</v>
      </c>
      <c r="C23" s="24" t="s">
        <v>33</v>
      </c>
      <c r="D23" s="23" t="s">
        <v>34</v>
      </c>
      <c r="E23" s="15"/>
      <c r="F23" s="15">
        <v>64310.69</v>
      </c>
      <c r="G23" s="13">
        <f t="shared" si="1"/>
        <v>1223657.0020000001</v>
      </c>
    </row>
    <row r="24" spans="1:7" x14ac:dyDescent="0.25">
      <c r="A24" s="20">
        <v>45296</v>
      </c>
      <c r="B24" s="21">
        <v>33373536723</v>
      </c>
      <c r="C24" s="22" t="s">
        <v>35</v>
      </c>
      <c r="D24" s="23" t="s">
        <v>36</v>
      </c>
      <c r="E24" s="15"/>
      <c r="F24" s="15">
        <v>22800</v>
      </c>
      <c r="G24" s="13">
        <f t="shared" si="1"/>
        <v>1200857.0020000001</v>
      </c>
    </row>
    <row r="25" spans="1:7" x14ac:dyDescent="0.25">
      <c r="A25" s="8">
        <v>45296</v>
      </c>
      <c r="B25" s="14" t="s">
        <v>37</v>
      </c>
      <c r="C25" s="10" t="s">
        <v>20</v>
      </c>
      <c r="D25" s="10" t="s">
        <v>20</v>
      </c>
      <c r="E25" s="15">
        <v>3325</v>
      </c>
      <c r="F25" s="15"/>
      <c r="G25" s="16">
        <f t="shared" ref="G25:G33" si="2">+G24+E25</f>
        <v>1204182.0020000001</v>
      </c>
    </row>
    <row r="26" spans="1:7" x14ac:dyDescent="0.25">
      <c r="A26" s="8">
        <v>45296</v>
      </c>
      <c r="B26" s="14" t="s">
        <v>38</v>
      </c>
      <c r="C26" s="10" t="s">
        <v>20</v>
      </c>
      <c r="D26" s="10" t="s">
        <v>20</v>
      </c>
      <c r="E26" s="15">
        <v>8385</v>
      </c>
      <c r="F26" s="15"/>
      <c r="G26" s="16">
        <f t="shared" si="2"/>
        <v>1212567.0020000001</v>
      </c>
    </row>
    <row r="27" spans="1:7" x14ac:dyDescent="0.25">
      <c r="A27" s="8">
        <v>45296</v>
      </c>
      <c r="B27" s="14" t="s">
        <v>39</v>
      </c>
      <c r="C27" s="10" t="s">
        <v>40</v>
      </c>
      <c r="D27" s="10" t="s">
        <v>41</v>
      </c>
      <c r="E27" s="15">
        <v>7350</v>
      </c>
      <c r="F27" s="15"/>
      <c r="G27" s="16">
        <f t="shared" si="2"/>
        <v>1219917.0020000001</v>
      </c>
    </row>
    <row r="28" spans="1:7" x14ac:dyDescent="0.25">
      <c r="A28" s="8">
        <v>45299</v>
      </c>
      <c r="B28" s="14" t="s">
        <v>42</v>
      </c>
      <c r="C28" s="10" t="s">
        <v>13</v>
      </c>
      <c r="D28" s="10" t="s">
        <v>43</v>
      </c>
      <c r="E28" s="15">
        <v>30000</v>
      </c>
      <c r="F28" s="15"/>
      <c r="G28" s="16">
        <f t="shared" si="2"/>
        <v>1249917.0020000001</v>
      </c>
    </row>
    <row r="29" spans="1:7" x14ac:dyDescent="0.25">
      <c r="A29" s="8">
        <v>45299</v>
      </c>
      <c r="B29" s="9">
        <v>90050451</v>
      </c>
      <c r="C29" s="10" t="s">
        <v>20</v>
      </c>
      <c r="D29" s="10" t="s">
        <v>20</v>
      </c>
      <c r="E29" s="15">
        <v>4100</v>
      </c>
      <c r="F29" s="19"/>
      <c r="G29" s="16">
        <f t="shared" si="2"/>
        <v>1254017.0020000001</v>
      </c>
    </row>
    <row r="30" spans="1:7" x14ac:dyDescent="0.25">
      <c r="A30" s="8">
        <v>45299</v>
      </c>
      <c r="B30" s="9">
        <v>90050454</v>
      </c>
      <c r="C30" s="10" t="s">
        <v>20</v>
      </c>
      <c r="D30" s="10" t="s">
        <v>20</v>
      </c>
      <c r="E30" s="15">
        <v>2860</v>
      </c>
      <c r="F30" s="15"/>
      <c r="G30" s="16">
        <f t="shared" si="2"/>
        <v>1256877.0020000001</v>
      </c>
    </row>
    <row r="31" spans="1:7" x14ac:dyDescent="0.25">
      <c r="A31" s="8">
        <v>45299</v>
      </c>
      <c r="B31" s="21">
        <v>90050457</v>
      </c>
      <c r="C31" s="10" t="s">
        <v>20</v>
      </c>
      <c r="D31" s="10" t="s">
        <v>20</v>
      </c>
      <c r="E31" s="15">
        <v>11830</v>
      </c>
      <c r="F31" s="15"/>
      <c r="G31" s="16">
        <f t="shared" si="2"/>
        <v>1268707.0020000001</v>
      </c>
    </row>
    <row r="32" spans="1:7" x14ac:dyDescent="0.25">
      <c r="A32" s="8">
        <v>45299</v>
      </c>
      <c r="B32" s="17" t="s">
        <v>44</v>
      </c>
      <c r="C32" s="9" t="s">
        <v>16</v>
      </c>
      <c r="D32" s="18" t="s">
        <v>17</v>
      </c>
      <c r="E32" s="15">
        <v>8000</v>
      </c>
      <c r="F32" s="15"/>
      <c r="G32" s="16">
        <f t="shared" si="2"/>
        <v>1276707.0020000001</v>
      </c>
    </row>
    <row r="33" spans="1:7" x14ac:dyDescent="0.25">
      <c r="A33" s="8">
        <v>45299</v>
      </c>
      <c r="B33" s="25">
        <v>90050463</v>
      </c>
      <c r="C33" s="9" t="s">
        <v>16</v>
      </c>
      <c r="D33" s="18" t="s">
        <v>17</v>
      </c>
      <c r="E33" s="15">
        <v>9700</v>
      </c>
      <c r="F33" s="19"/>
      <c r="G33" s="16">
        <f t="shared" si="2"/>
        <v>1286407.0020000001</v>
      </c>
    </row>
    <row r="34" spans="1:7" x14ac:dyDescent="0.25">
      <c r="A34" s="26">
        <v>45299</v>
      </c>
      <c r="B34" s="21">
        <v>15305</v>
      </c>
      <c r="C34" s="24" t="s">
        <v>31</v>
      </c>
      <c r="D34" s="22" t="s">
        <v>45</v>
      </c>
      <c r="E34" s="15"/>
      <c r="F34" s="15">
        <v>117842.26</v>
      </c>
      <c r="G34" s="13">
        <f t="shared" ref="G34:G35" si="3">+G33-F34</f>
        <v>1168564.7420000001</v>
      </c>
    </row>
    <row r="35" spans="1:7" x14ac:dyDescent="0.25">
      <c r="A35" s="27">
        <v>45300</v>
      </c>
      <c r="B35" s="21">
        <v>33413484782</v>
      </c>
      <c r="C35" s="9" t="s">
        <v>46</v>
      </c>
      <c r="D35" s="22" t="s">
        <v>47</v>
      </c>
      <c r="E35" s="15"/>
      <c r="F35" s="15">
        <v>9427.84</v>
      </c>
      <c r="G35" s="13">
        <f t="shared" si="3"/>
        <v>1159136.902</v>
      </c>
    </row>
    <row r="36" spans="1:7" x14ac:dyDescent="0.25">
      <c r="A36" s="26">
        <v>45300</v>
      </c>
      <c r="B36" s="25">
        <v>90050371</v>
      </c>
      <c r="C36" s="10" t="s">
        <v>20</v>
      </c>
      <c r="D36" s="10" t="s">
        <v>20</v>
      </c>
      <c r="E36" s="15">
        <v>3285</v>
      </c>
      <c r="F36" s="15"/>
      <c r="G36" s="16">
        <f t="shared" ref="G36:G39" si="4">+G35+E36</f>
        <v>1162421.902</v>
      </c>
    </row>
    <row r="37" spans="1:7" x14ac:dyDescent="0.25">
      <c r="A37" s="26">
        <v>45300</v>
      </c>
      <c r="B37" s="25">
        <v>90050374</v>
      </c>
      <c r="C37" s="10" t="s">
        <v>20</v>
      </c>
      <c r="D37" s="10" t="s">
        <v>20</v>
      </c>
      <c r="E37" s="15">
        <v>10975</v>
      </c>
      <c r="F37" s="15"/>
      <c r="G37" s="16">
        <f t="shared" si="4"/>
        <v>1173396.902</v>
      </c>
    </row>
    <row r="38" spans="1:7" x14ac:dyDescent="0.25">
      <c r="A38" s="26">
        <v>45300</v>
      </c>
      <c r="B38" s="25">
        <v>90050377</v>
      </c>
      <c r="C38" s="9" t="s">
        <v>16</v>
      </c>
      <c r="D38" s="18" t="s">
        <v>17</v>
      </c>
      <c r="E38" s="15">
        <v>11320</v>
      </c>
      <c r="F38" s="15"/>
      <c r="G38" s="16">
        <f t="shared" si="4"/>
        <v>1184716.902</v>
      </c>
    </row>
    <row r="39" spans="1:7" x14ac:dyDescent="0.25">
      <c r="A39" s="26">
        <v>45300</v>
      </c>
      <c r="B39" s="25">
        <v>90050380</v>
      </c>
      <c r="C39" s="9" t="s">
        <v>16</v>
      </c>
      <c r="D39" s="18" t="s">
        <v>17</v>
      </c>
      <c r="E39" s="15">
        <v>9175</v>
      </c>
      <c r="F39" s="15"/>
      <c r="G39" s="16">
        <f t="shared" si="4"/>
        <v>1193891.902</v>
      </c>
    </row>
    <row r="40" spans="1:7" x14ac:dyDescent="0.25">
      <c r="A40" s="27">
        <v>45300</v>
      </c>
      <c r="B40" s="21">
        <v>33417101163</v>
      </c>
      <c r="C40" s="22" t="s">
        <v>48</v>
      </c>
      <c r="D40" s="22" t="s">
        <v>49</v>
      </c>
      <c r="E40" s="15"/>
      <c r="F40" s="15">
        <v>7840</v>
      </c>
      <c r="G40" s="13">
        <f t="shared" ref="G40:G47" si="5">+G39-F40</f>
        <v>1186051.902</v>
      </c>
    </row>
    <row r="41" spans="1:7" x14ac:dyDescent="0.25">
      <c r="A41" s="27">
        <v>45300</v>
      </c>
      <c r="B41" s="21">
        <v>33417174162</v>
      </c>
      <c r="C41" s="22" t="s">
        <v>50</v>
      </c>
      <c r="D41" s="23" t="s">
        <v>51</v>
      </c>
      <c r="E41" s="15"/>
      <c r="F41" s="15">
        <v>14100.5</v>
      </c>
      <c r="G41" s="13">
        <f t="shared" si="5"/>
        <v>1171951.402</v>
      </c>
    </row>
    <row r="42" spans="1:7" x14ac:dyDescent="0.25">
      <c r="A42" s="26">
        <v>45300</v>
      </c>
      <c r="B42" s="14" t="s">
        <v>52</v>
      </c>
      <c r="C42" s="10" t="s">
        <v>13</v>
      </c>
      <c r="D42" s="18" t="s">
        <v>53</v>
      </c>
      <c r="E42" s="15">
        <v>621519.59</v>
      </c>
      <c r="F42" s="15"/>
      <c r="G42" s="16">
        <f t="shared" ref="G42" si="6">+G41+E42</f>
        <v>1793470.9920000001</v>
      </c>
    </row>
    <row r="43" spans="1:7" x14ac:dyDescent="0.25">
      <c r="A43" s="27">
        <v>45300</v>
      </c>
      <c r="B43" s="21">
        <v>33417205477</v>
      </c>
      <c r="C43" s="24" t="s">
        <v>54</v>
      </c>
      <c r="D43" s="23" t="s">
        <v>55</v>
      </c>
      <c r="E43" s="15"/>
      <c r="F43" s="15">
        <v>11300</v>
      </c>
      <c r="G43" s="13">
        <f t="shared" si="5"/>
        <v>1782170.9920000001</v>
      </c>
    </row>
    <row r="44" spans="1:7" x14ac:dyDescent="0.25">
      <c r="A44" s="27">
        <v>45300</v>
      </c>
      <c r="B44" s="21">
        <v>33417251669</v>
      </c>
      <c r="C44" s="22" t="s">
        <v>56</v>
      </c>
      <c r="D44" s="22" t="s">
        <v>57</v>
      </c>
      <c r="E44" s="15"/>
      <c r="F44" s="15">
        <v>109080</v>
      </c>
      <c r="G44" s="13">
        <f t="shared" si="5"/>
        <v>1673090.9920000001</v>
      </c>
    </row>
    <row r="45" spans="1:7" x14ac:dyDescent="0.25">
      <c r="A45" s="27">
        <v>45300</v>
      </c>
      <c r="B45" s="21">
        <v>33417283214</v>
      </c>
      <c r="C45" s="23" t="s">
        <v>58</v>
      </c>
      <c r="D45" s="23" t="s">
        <v>59</v>
      </c>
      <c r="E45" s="15"/>
      <c r="F45" s="15">
        <v>30637.5</v>
      </c>
      <c r="G45" s="13">
        <f t="shared" si="5"/>
        <v>1642453.4920000001</v>
      </c>
    </row>
    <row r="46" spans="1:7" x14ac:dyDescent="0.25">
      <c r="A46" s="26">
        <v>45300</v>
      </c>
      <c r="B46" s="14" t="s">
        <v>52</v>
      </c>
      <c r="C46" s="10" t="s">
        <v>13</v>
      </c>
      <c r="D46" s="23" t="s">
        <v>60</v>
      </c>
      <c r="E46" s="15">
        <v>94871.22</v>
      </c>
      <c r="F46" s="15"/>
      <c r="G46" s="16">
        <f t="shared" ref="G46:G60" si="7">+G45+E46</f>
        <v>1737324.7120000001</v>
      </c>
    </row>
    <row r="47" spans="1:7" x14ac:dyDescent="0.25">
      <c r="A47" s="27">
        <v>45301</v>
      </c>
      <c r="B47" s="21">
        <v>33427887063</v>
      </c>
      <c r="C47" s="24" t="s">
        <v>61</v>
      </c>
      <c r="D47" s="23" t="s">
        <v>62</v>
      </c>
      <c r="E47" s="15"/>
      <c r="F47" s="15">
        <v>7350</v>
      </c>
      <c r="G47" s="13">
        <f t="shared" si="5"/>
        <v>1729974.7120000001</v>
      </c>
    </row>
    <row r="48" spans="1:7" x14ac:dyDescent="0.25">
      <c r="A48" s="26">
        <v>45301</v>
      </c>
      <c r="B48" s="25">
        <v>90020455</v>
      </c>
      <c r="C48" s="9" t="s">
        <v>16</v>
      </c>
      <c r="D48" s="18" t="s">
        <v>17</v>
      </c>
      <c r="E48" s="15">
        <v>4120</v>
      </c>
      <c r="F48" s="15"/>
      <c r="G48" s="16">
        <f t="shared" si="7"/>
        <v>1734094.7120000001</v>
      </c>
    </row>
    <row r="49" spans="1:7" x14ac:dyDescent="0.25">
      <c r="A49" s="26">
        <v>45301</v>
      </c>
      <c r="B49" s="25">
        <v>90020458</v>
      </c>
      <c r="C49" s="9" t="s">
        <v>16</v>
      </c>
      <c r="D49" s="18" t="s">
        <v>17</v>
      </c>
      <c r="E49" s="15">
        <v>12255</v>
      </c>
      <c r="F49" s="15"/>
      <c r="G49" s="16">
        <f t="shared" si="7"/>
        <v>1746349.7120000001</v>
      </c>
    </row>
    <row r="50" spans="1:7" x14ac:dyDescent="0.25">
      <c r="A50" s="26">
        <v>45301</v>
      </c>
      <c r="B50" s="25">
        <v>90020462</v>
      </c>
      <c r="C50" s="10" t="s">
        <v>20</v>
      </c>
      <c r="D50" s="10" t="s">
        <v>20</v>
      </c>
      <c r="E50" s="15">
        <v>6075</v>
      </c>
      <c r="F50" s="15"/>
      <c r="G50" s="16">
        <f t="shared" si="7"/>
        <v>1752424.7120000001</v>
      </c>
    </row>
    <row r="51" spans="1:7" x14ac:dyDescent="0.25">
      <c r="A51" s="26">
        <v>45301</v>
      </c>
      <c r="B51" s="25">
        <v>90020465</v>
      </c>
      <c r="C51" s="10" t="s">
        <v>20</v>
      </c>
      <c r="D51" s="10" t="s">
        <v>20</v>
      </c>
      <c r="E51" s="15">
        <v>13045</v>
      </c>
      <c r="F51" s="15"/>
      <c r="G51" s="16">
        <f t="shared" si="7"/>
        <v>1765469.7120000001</v>
      </c>
    </row>
    <row r="52" spans="1:7" x14ac:dyDescent="0.25">
      <c r="A52" s="26">
        <v>45301</v>
      </c>
      <c r="B52" s="14" t="s">
        <v>63</v>
      </c>
      <c r="C52" s="10" t="s">
        <v>13</v>
      </c>
      <c r="D52" s="18" t="s">
        <v>53</v>
      </c>
      <c r="E52" s="15">
        <v>161152.76</v>
      </c>
      <c r="F52" s="15"/>
      <c r="G52" s="16">
        <f t="shared" si="7"/>
        <v>1926622.4720000001</v>
      </c>
    </row>
    <row r="53" spans="1:7" x14ac:dyDescent="0.25">
      <c r="A53" s="26">
        <v>45302</v>
      </c>
      <c r="B53" s="25">
        <v>90050406</v>
      </c>
      <c r="C53" s="9" t="s">
        <v>16</v>
      </c>
      <c r="D53" s="18" t="s">
        <v>17</v>
      </c>
      <c r="E53" s="15">
        <v>3400</v>
      </c>
      <c r="F53" s="15"/>
      <c r="G53" s="16">
        <f t="shared" si="7"/>
        <v>1930022.4720000001</v>
      </c>
    </row>
    <row r="54" spans="1:7" x14ac:dyDescent="0.25">
      <c r="A54" s="26">
        <v>45302</v>
      </c>
      <c r="B54" s="25">
        <v>90050409</v>
      </c>
      <c r="C54" s="9" t="s">
        <v>16</v>
      </c>
      <c r="D54" s="18" t="s">
        <v>17</v>
      </c>
      <c r="E54" s="15">
        <v>4100</v>
      </c>
      <c r="F54" s="15"/>
      <c r="G54" s="16">
        <f t="shared" si="7"/>
        <v>1934122.4720000001</v>
      </c>
    </row>
    <row r="55" spans="1:7" x14ac:dyDescent="0.25">
      <c r="A55" s="26">
        <v>45302</v>
      </c>
      <c r="B55" s="25">
        <v>90050412</v>
      </c>
      <c r="C55" s="10" t="s">
        <v>20</v>
      </c>
      <c r="D55" s="10" t="s">
        <v>20</v>
      </c>
      <c r="E55" s="15">
        <v>5585</v>
      </c>
      <c r="F55" s="15"/>
      <c r="G55" s="16">
        <f t="shared" si="7"/>
        <v>1939707.4720000001</v>
      </c>
    </row>
    <row r="56" spans="1:7" x14ac:dyDescent="0.25">
      <c r="A56" s="26">
        <v>45302</v>
      </c>
      <c r="B56" s="25">
        <v>90050415</v>
      </c>
      <c r="C56" s="10" t="s">
        <v>20</v>
      </c>
      <c r="D56" s="10" t="s">
        <v>20</v>
      </c>
      <c r="E56" s="15">
        <v>14555</v>
      </c>
      <c r="F56" s="15"/>
      <c r="G56" s="16">
        <f t="shared" si="7"/>
        <v>1954262.4720000001</v>
      </c>
    </row>
    <row r="57" spans="1:7" x14ac:dyDescent="0.25">
      <c r="A57" s="28">
        <v>45303</v>
      </c>
      <c r="B57" s="25">
        <v>90050297</v>
      </c>
      <c r="C57" s="9" t="s">
        <v>16</v>
      </c>
      <c r="D57" s="18" t="s">
        <v>17</v>
      </c>
      <c r="E57" s="15">
        <v>4500</v>
      </c>
      <c r="F57" s="15"/>
      <c r="G57" s="16">
        <f t="shared" si="7"/>
        <v>1958762.4720000001</v>
      </c>
    </row>
    <row r="58" spans="1:7" x14ac:dyDescent="0.25">
      <c r="A58" s="28">
        <v>45303</v>
      </c>
      <c r="B58" s="25">
        <v>90050300</v>
      </c>
      <c r="C58" s="9" t="s">
        <v>16</v>
      </c>
      <c r="D58" s="18" t="s">
        <v>17</v>
      </c>
      <c r="E58" s="15">
        <v>2900</v>
      </c>
      <c r="F58" s="15"/>
      <c r="G58" s="16">
        <f t="shared" si="7"/>
        <v>1961662.4720000001</v>
      </c>
    </row>
    <row r="59" spans="1:7" x14ac:dyDescent="0.25">
      <c r="A59" s="28">
        <v>45303</v>
      </c>
      <c r="B59" s="25">
        <v>90050303</v>
      </c>
      <c r="C59" s="10" t="s">
        <v>20</v>
      </c>
      <c r="D59" s="10" t="s">
        <v>20</v>
      </c>
      <c r="E59" s="15">
        <v>5085</v>
      </c>
      <c r="F59" s="19"/>
      <c r="G59" s="16">
        <f t="shared" si="7"/>
        <v>1966747.4720000001</v>
      </c>
    </row>
    <row r="60" spans="1:7" x14ac:dyDescent="0.25">
      <c r="A60" s="28">
        <v>45303</v>
      </c>
      <c r="B60" s="25">
        <v>90050306</v>
      </c>
      <c r="C60" s="10" t="s">
        <v>20</v>
      </c>
      <c r="D60" s="10" t="s">
        <v>20</v>
      </c>
      <c r="E60" s="15">
        <v>10125</v>
      </c>
      <c r="F60" s="19"/>
      <c r="G60" s="16">
        <f t="shared" si="7"/>
        <v>1976872.4720000001</v>
      </c>
    </row>
    <row r="61" spans="1:7" x14ac:dyDescent="0.25">
      <c r="A61" s="27">
        <v>45303</v>
      </c>
      <c r="B61" s="21">
        <v>33453874014</v>
      </c>
      <c r="C61" s="29" t="s">
        <v>64</v>
      </c>
      <c r="D61" s="22" t="s">
        <v>65</v>
      </c>
      <c r="E61" s="15"/>
      <c r="F61" s="15">
        <v>9310</v>
      </c>
      <c r="G61" s="13">
        <f t="shared" ref="G61:G67" si="8">+G60-F61</f>
        <v>1967562.4720000001</v>
      </c>
    </row>
    <row r="62" spans="1:7" x14ac:dyDescent="0.25">
      <c r="A62" s="27">
        <v>45303</v>
      </c>
      <c r="B62" s="21">
        <v>33453933906</v>
      </c>
      <c r="C62" s="22" t="s">
        <v>66</v>
      </c>
      <c r="D62" s="23" t="s">
        <v>67</v>
      </c>
      <c r="E62" s="15"/>
      <c r="F62" s="15">
        <v>776387.64</v>
      </c>
      <c r="G62" s="13">
        <f t="shared" si="8"/>
        <v>1191174.8319999999</v>
      </c>
    </row>
    <row r="63" spans="1:7" x14ac:dyDescent="0.25">
      <c r="A63" s="27">
        <v>45306</v>
      </c>
      <c r="B63" s="21">
        <v>33483308400</v>
      </c>
      <c r="C63" s="24" t="s">
        <v>68</v>
      </c>
      <c r="D63" s="23" t="s">
        <v>69</v>
      </c>
      <c r="E63" s="15"/>
      <c r="F63" s="15">
        <v>74097</v>
      </c>
      <c r="G63" s="13">
        <f t="shared" si="8"/>
        <v>1117077.8319999999</v>
      </c>
    </row>
    <row r="64" spans="1:7" x14ac:dyDescent="0.25">
      <c r="A64" s="27">
        <v>45306</v>
      </c>
      <c r="B64" s="21">
        <v>33483376955</v>
      </c>
      <c r="C64" s="22" t="s">
        <v>70</v>
      </c>
      <c r="D64" s="22" t="s">
        <v>71</v>
      </c>
      <c r="E64" s="15"/>
      <c r="F64" s="15">
        <v>69215.39</v>
      </c>
      <c r="G64" s="13">
        <f t="shared" si="8"/>
        <v>1047862.4419999999</v>
      </c>
    </row>
    <row r="65" spans="1:7" x14ac:dyDescent="0.25">
      <c r="A65" s="27">
        <v>45306</v>
      </c>
      <c r="B65" s="21">
        <v>33486402476</v>
      </c>
      <c r="C65" s="22" t="s">
        <v>72</v>
      </c>
      <c r="D65" s="22" t="s">
        <v>73</v>
      </c>
      <c r="E65" s="15"/>
      <c r="F65" s="15">
        <v>20105.77</v>
      </c>
      <c r="G65" s="13">
        <f t="shared" si="8"/>
        <v>1027756.6719999999</v>
      </c>
    </row>
    <row r="66" spans="1:7" x14ac:dyDescent="0.25">
      <c r="A66" s="27">
        <v>45306</v>
      </c>
      <c r="B66" s="21">
        <v>33486477814</v>
      </c>
      <c r="C66" s="23" t="s">
        <v>74</v>
      </c>
      <c r="D66" s="23" t="s">
        <v>75</v>
      </c>
      <c r="E66" s="15"/>
      <c r="F66" s="15">
        <v>47688.869999999995</v>
      </c>
      <c r="G66" s="13">
        <f t="shared" si="8"/>
        <v>980067.80199999991</v>
      </c>
    </row>
    <row r="67" spans="1:7" x14ac:dyDescent="0.25">
      <c r="A67" s="27">
        <v>45306</v>
      </c>
      <c r="B67" s="21">
        <v>33486542643</v>
      </c>
      <c r="C67" s="24" t="s">
        <v>76</v>
      </c>
      <c r="D67" s="23" t="s">
        <v>77</v>
      </c>
      <c r="E67" s="15"/>
      <c r="F67" s="15">
        <v>15820</v>
      </c>
      <c r="G67" s="13">
        <f t="shared" si="8"/>
        <v>964247.80199999991</v>
      </c>
    </row>
    <row r="68" spans="1:7" x14ac:dyDescent="0.25">
      <c r="A68" s="28">
        <v>45306</v>
      </c>
      <c r="B68" s="25">
        <v>90050827</v>
      </c>
      <c r="C68" s="9" t="s">
        <v>16</v>
      </c>
      <c r="D68" s="18" t="s">
        <v>17</v>
      </c>
      <c r="E68" s="15">
        <v>1320</v>
      </c>
      <c r="F68" s="19"/>
      <c r="G68" s="13">
        <f t="shared" ref="G68:G93" si="9">+G67+E68</f>
        <v>965567.80199999991</v>
      </c>
    </row>
    <row r="69" spans="1:7" x14ac:dyDescent="0.25">
      <c r="A69" s="28">
        <v>45306</v>
      </c>
      <c r="B69" s="21">
        <v>90050830</v>
      </c>
      <c r="C69" s="9" t="s">
        <v>16</v>
      </c>
      <c r="D69" s="18" t="s">
        <v>17</v>
      </c>
      <c r="E69" s="15">
        <v>7700</v>
      </c>
      <c r="F69" s="19"/>
      <c r="G69" s="13">
        <f t="shared" si="9"/>
        <v>973267.80199999991</v>
      </c>
    </row>
    <row r="70" spans="1:7" x14ac:dyDescent="0.25">
      <c r="A70" s="28">
        <v>45306</v>
      </c>
      <c r="B70" s="21">
        <v>90050833</v>
      </c>
      <c r="C70" s="10" t="s">
        <v>20</v>
      </c>
      <c r="D70" s="10" t="s">
        <v>20</v>
      </c>
      <c r="E70" s="15">
        <v>3465</v>
      </c>
      <c r="F70" s="19"/>
      <c r="G70" s="13">
        <f t="shared" si="9"/>
        <v>976732.80199999991</v>
      </c>
    </row>
    <row r="71" spans="1:7" x14ac:dyDescent="0.25">
      <c r="A71" s="28">
        <v>45306</v>
      </c>
      <c r="B71" s="21">
        <v>90050836</v>
      </c>
      <c r="C71" s="10" t="s">
        <v>20</v>
      </c>
      <c r="D71" s="10" t="s">
        <v>20</v>
      </c>
      <c r="E71" s="15">
        <v>1575</v>
      </c>
      <c r="F71" s="19"/>
      <c r="G71" s="13">
        <f t="shared" si="9"/>
        <v>978307.80199999991</v>
      </c>
    </row>
    <row r="72" spans="1:7" x14ac:dyDescent="0.25">
      <c r="A72" s="28">
        <v>45306</v>
      </c>
      <c r="B72" s="21">
        <v>90050839</v>
      </c>
      <c r="C72" s="10" t="s">
        <v>20</v>
      </c>
      <c r="D72" s="10" t="s">
        <v>20</v>
      </c>
      <c r="E72" s="15">
        <v>12510</v>
      </c>
      <c r="F72" s="15"/>
      <c r="G72" s="13">
        <f t="shared" si="9"/>
        <v>990817.80199999991</v>
      </c>
    </row>
    <row r="73" spans="1:7" x14ac:dyDescent="0.25">
      <c r="A73" s="28">
        <v>45306</v>
      </c>
      <c r="B73" s="14" t="s">
        <v>63</v>
      </c>
      <c r="C73" s="10" t="s">
        <v>13</v>
      </c>
      <c r="D73" s="10" t="s">
        <v>53</v>
      </c>
      <c r="E73" s="15">
        <v>639048.11</v>
      </c>
      <c r="F73" s="15"/>
      <c r="G73" s="13">
        <f t="shared" si="9"/>
        <v>1629865.912</v>
      </c>
    </row>
    <row r="74" spans="1:7" x14ac:dyDescent="0.25">
      <c r="A74" s="28">
        <v>45307</v>
      </c>
      <c r="B74" s="14" t="s">
        <v>78</v>
      </c>
      <c r="C74" s="10" t="s">
        <v>13</v>
      </c>
      <c r="D74" s="10" t="s">
        <v>53</v>
      </c>
      <c r="E74" s="15">
        <v>246980.82</v>
      </c>
      <c r="F74" s="15"/>
      <c r="G74" s="13">
        <f t="shared" si="9"/>
        <v>1876846.7320000001</v>
      </c>
    </row>
    <row r="75" spans="1:7" x14ac:dyDescent="0.25">
      <c r="A75" s="20">
        <v>45307</v>
      </c>
      <c r="B75" s="21">
        <v>90050612</v>
      </c>
      <c r="C75" s="10" t="s">
        <v>20</v>
      </c>
      <c r="D75" s="10" t="s">
        <v>20</v>
      </c>
      <c r="E75" s="15">
        <v>4880</v>
      </c>
      <c r="F75" s="15"/>
      <c r="G75" s="13">
        <f t="shared" si="9"/>
        <v>1881726.7320000001</v>
      </c>
    </row>
    <row r="76" spans="1:7" x14ac:dyDescent="0.25">
      <c r="A76" s="20">
        <v>45307</v>
      </c>
      <c r="B76" s="21">
        <v>90050615</v>
      </c>
      <c r="C76" s="10" t="s">
        <v>20</v>
      </c>
      <c r="D76" s="10" t="s">
        <v>20</v>
      </c>
      <c r="E76" s="15">
        <v>13435</v>
      </c>
      <c r="F76" s="15"/>
      <c r="G76" s="13">
        <f t="shared" si="9"/>
        <v>1895161.7320000001</v>
      </c>
    </row>
    <row r="77" spans="1:7" x14ac:dyDescent="0.25">
      <c r="A77" s="20">
        <v>45307</v>
      </c>
      <c r="B77" s="21">
        <v>90050618</v>
      </c>
      <c r="C77" s="9" t="s">
        <v>16</v>
      </c>
      <c r="D77" s="18" t="s">
        <v>17</v>
      </c>
      <c r="E77" s="15">
        <v>15650</v>
      </c>
      <c r="F77" s="15"/>
      <c r="G77" s="13">
        <f t="shared" si="9"/>
        <v>1910811.7320000001</v>
      </c>
    </row>
    <row r="78" spans="1:7" x14ac:dyDescent="0.25">
      <c r="A78" s="20">
        <v>45307</v>
      </c>
      <c r="B78" s="21">
        <v>90050621</v>
      </c>
      <c r="C78" s="9" t="s">
        <v>16</v>
      </c>
      <c r="D78" s="18" t="s">
        <v>17</v>
      </c>
      <c r="E78" s="15">
        <v>2850</v>
      </c>
      <c r="F78" s="15"/>
      <c r="G78" s="13">
        <f t="shared" si="9"/>
        <v>1913661.7320000001</v>
      </c>
    </row>
    <row r="79" spans="1:7" x14ac:dyDescent="0.25">
      <c r="A79" s="20">
        <v>45307</v>
      </c>
      <c r="B79" s="21">
        <v>33498721989</v>
      </c>
      <c r="C79" s="22" t="s">
        <v>79</v>
      </c>
      <c r="D79" s="22" t="s">
        <v>80</v>
      </c>
      <c r="E79" s="15"/>
      <c r="F79" s="15">
        <v>240160</v>
      </c>
      <c r="G79" s="13">
        <f t="shared" ref="G79:G81" si="10">+G78-F79</f>
        <v>1673501.7320000001</v>
      </c>
    </row>
    <row r="80" spans="1:7" x14ac:dyDescent="0.25">
      <c r="A80" s="20">
        <v>45307</v>
      </c>
      <c r="B80" s="21">
        <v>33498958174</v>
      </c>
      <c r="C80" s="24" t="s">
        <v>81</v>
      </c>
      <c r="D80" s="23" t="s">
        <v>82</v>
      </c>
      <c r="E80" s="15"/>
      <c r="F80" s="15">
        <v>64418.720000000001</v>
      </c>
      <c r="G80" s="13">
        <f t="shared" si="10"/>
        <v>1609083.0120000001</v>
      </c>
    </row>
    <row r="81" spans="1:7" x14ac:dyDescent="0.25">
      <c r="A81" s="20">
        <v>45307</v>
      </c>
      <c r="B81" s="21">
        <v>33499017600</v>
      </c>
      <c r="C81" s="24" t="s">
        <v>83</v>
      </c>
      <c r="D81" s="30" t="s">
        <v>84</v>
      </c>
      <c r="E81" s="15"/>
      <c r="F81" s="15">
        <v>36670</v>
      </c>
      <c r="G81" s="13">
        <f t="shared" si="10"/>
        <v>1572413.0120000001</v>
      </c>
    </row>
    <row r="82" spans="1:7" x14ac:dyDescent="0.25">
      <c r="A82" s="20">
        <v>45307</v>
      </c>
      <c r="B82" s="14" t="s">
        <v>85</v>
      </c>
      <c r="C82" s="10" t="s">
        <v>13</v>
      </c>
      <c r="D82" s="30" t="s">
        <v>86</v>
      </c>
      <c r="E82" s="15">
        <v>18450.14</v>
      </c>
      <c r="F82" s="15"/>
      <c r="G82" s="13">
        <f t="shared" si="9"/>
        <v>1590863.152</v>
      </c>
    </row>
    <row r="83" spans="1:7" x14ac:dyDescent="0.25">
      <c r="A83" s="27">
        <v>45308</v>
      </c>
      <c r="B83" s="21">
        <v>90020489</v>
      </c>
      <c r="C83" s="9" t="s">
        <v>16</v>
      </c>
      <c r="D83" s="18" t="s">
        <v>17</v>
      </c>
      <c r="E83" s="15">
        <v>2370</v>
      </c>
      <c r="F83" s="15"/>
      <c r="G83" s="13">
        <f t="shared" si="9"/>
        <v>1593233.152</v>
      </c>
    </row>
    <row r="84" spans="1:7" x14ac:dyDescent="0.25">
      <c r="A84" s="27">
        <v>45308</v>
      </c>
      <c r="B84" s="21">
        <v>90020492</v>
      </c>
      <c r="C84" s="9" t="s">
        <v>16</v>
      </c>
      <c r="D84" s="18" t="s">
        <v>17</v>
      </c>
      <c r="E84" s="15">
        <v>14800</v>
      </c>
      <c r="F84" s="15"/>
      <c r="G84" s="13">
        <f t="shared" si="9"/>
        <v>1608033.152</v>
      </c>
    </row>
    <row r="85" spans="1:7" x14ac:dyDescent="0.25">
      <c r="A85" s="27">
        <v>45308</v>
      </c>
      <c r="B85" s="21">
        <v>90020496</v>
      </c>
      <c r="C85" s="10" t="s">
        <v>20</v>
      </c>
      <c r="D85" s="10" t="s">
        <v>20</v>
      </c>
      <c r="E85" s="15">
        <v>9060</v>
      </c>
      <c r="F85" s="15"/>
      <c r="G85" s="13">
        <f t="shared" si="9"/>
        <v>1617093.152</v>
      </c>
    </row>
    <row r="86" spans="1:7" x14ac:dyDescent="0.25">
      <c r="A86" s="27">
        <v>45308</v>
      </c>
      <c r="B86" s="21">
        <v>90020499</v>
      </c>
      <c r="C86" s="10" t="s">
        <v>20</v>
      </c>
      <c r="D86" s="10" t="s">
        <v>20</v>
      </c>
      <c r="E86" s="15">
        <v>14050</v>
      </c>
      <c r="F86" s="15"/>
      <c r="G86" s="13">
        <f t="shared" si="9"/>
        <v>1631143.152</v>
      </c>
    </row>
    <row r="87" spans="1:7" x14ac:dyDescent="0.25">
      <c r="A87" s="8">
        <v>45309</v>
      </c>
      <c r="B87" s="21">
        <v>90050379</v>
      </c>
      <c r="C87" s="9" t="s">
        <v>16</v>
      </c>
      <c r="D87" s="18" t="s">
        <v>17</v>
      </c>
      <c r="E87" s="15">
        <v>6600</v>
      </c>
      <c r="F87" s="15"/>
      <c r="G87" s="13">
        <f t="shared" si="9"/>
        <v>1637743.152</v>
      </c>
    </row>
    <row r="88" spans="1:7" x14ac:dyDescent="0.25">
      <c r="A88" s="8">
        <v>45309</v>
      </c>
      <c r="B88" s="21">
        <v>90050383</v>
      </c>
      <c r="C88" s="9" t="s">
        <v>16</v>
      </c>
      <c r="D88" s="18" t="s">
        <v>17</v>
      </c>
      <c r="E88" s="15">
        <v>23150</v>
      </c>
      <c r="F88" s="15"/>
      <c r="G88" s="13">
        <f t="shared" si="9"/>
        <v>1660893.152</v>
      </c>
    </row>
    <row r="89" spans="1:7" x14ac:dyDescent="0.25">
      <c r="A89" s="8">
        <v>45309</v>
      </c>
      <c r="B89" s="21">
        <v>90050386</v>
      </c>
      <c r="C89" s="10" t="s">
        <v>20</v>
      </c>
      <c r="D89" s="10" t="s">
        <v>20</v>
      </c>
      <c r="E89" s="15">
        <v>6590</v>
      </c>
      <c r="F89" s="19"/>
      <c r="G89" s="13">
        <f t="shared" si="9"/>
        <v>1667483.152</v>
      </c>
    </row>
    <row r="90" spans="1:7" x14ac:dyDescent="0.25">
      <c r="A90" s="8">
        <v>45309</v>
      </c>
      <c r="B90" s="21">
        <v>90050389</v>
      </c>
      <c r="C90" s="10" t="s">
        <v>20</v>
      </c>
      <c r="D90" s="10" t="s">
        <v>20</v>
      </c>
      <c r="E90" s="15">
        <v>14315</v>
      </c>
      <c r="F90" s="19"/>
      <c r="G90" s="13">
        <f t="shared" si="9"/>
        <v>1681798.152</v>
      </c>
    </row>
    <row r="91" spans="1:7" x14ac:dyDescent="0.25">
      <c r="A91" s="26">
        <v>45310</v>
      </c>
      <c r="B91" s="21">
        <v>90020482</v>
      </c>
      <c r="C91" s="10" t="s">
        <v>20</v>
      </c>
      <c r="D91" s="10" t="s">
        <v>20</v>
      </c>
      <c r="E91" s="15">
        <v>10955</v>
      </c>
      <c r="F91" s="19"/>
      <c r="G91" s="13">
        <f t="shared" si="9"/>
        <v>1692753.152</v>
      </c>
    </row>
    <row r="92" spans="1:7" x14ac:dyDescent="0.25">
      <c r="A92" s="26">
        <v>45310</v>
      </c>
      <c r="B92" s="21">
        <v>90020485</v>
      </c>
      <c r="C92" s="10" t="s">
        <v>20</v>
      </c>
      <c r="D92" s="10" t="s">
        <v>20</v>
      </c>
      <c r="E92" s="15">
        <v>5045</v>
      </c>
      <c r="F92" s="19"/>
      <c r="G92" s="13">
        <f t="shared" si="9"/>
        <v>1697798.152</v>
      </c>
    </row>
    <row r="93" spans="1:7" x14ac:dyDescent="0.25">
      <c r="A93" s="26">
        <v>45310</v>
      </c>
      <c r="B93" s="25">
        <v>90020488</v>
      </c>
      <c r="C93" s="9" t="s">
        <v>16</v>
      </c>
      <c r="D93" s="18" t="s">
        <v>17</v>
      </c>
      <c r="E93" s="15">
        <v>860</v>
      </c>
      <c r="F93" s="15"/>
      <c r="G93" s="13">
        <f t="shared" si="9"/>
        <v>1698658.152</v>
      </c>
    </row>
    <row r="94" spans="1:7" x14ac:dyDescent="0.25">
      <c r="A94" s="26">
        <v>45310</v>
      </c>
      <c r="B94" s="21">
        <v>33510963401</v>
      </c>
      <c r="C94" s="22" t="s">
        <v>79</v>
      </c>
      <c r="D94" s="23" t="s">
        <v>87</v>
      </c>
      <c r="E94" s="15"/>
      <c r="F94" s="15">
        <v>61180</v>
      </c>
      <c r="G94" s="13">
        <f t="shared" ref="G94:G107" si="11">+G93-F94</f>
        <v>1637478.152</v>
      </c>
    </row>
    <row r="95" spans="1:7" x14ac:dyDescent="0.25">
      <c r="A95" s="26">
        <v>45310</v>
      </c>
      <c r="B95" s="17" t="s">
        <v>88</v>
      </c>
      <c r="C95" s="24" t="s">
        <v>89</v>
      </c>
      <c r="D95" s="23" t="s">
        <v>90</v>
      </c>
      <c r="E95" s="15"/>
      <c r="F95" s="15">
        <v>158167.97999999998</v>
      </c>
      <c r="G95" s="13">
        <f t="shared" si="11"/>
        <v>1479310.172</v>
      </c>
    </row>
    <row r="96" spans="1:7" x14ac:dyDescent="0.25">
      <c r="A96" s="26">
        <v>45310</v>
      </c>
      <c r="B96" s="17" t="s">
        <v>91</v>
      </c>
      <c r="C96" s="24" t="s">
        <v>92</v>
      </c>
      <c r="D96" s="23" t="s">
        <v>93</v>
      </c>
      <c r="E96" s="15"/>
      <c r="F96" s="15">
        <v>39956.99</v>
      </c>
      <c r="G96" s="13">
        <f t="shared" si="11"/>
        <v>1439353.182</v>
      </c>
    </row>
    <row r="97" spans="1:7" x14ac:dyDescent="0.25">
      <c r="A97" s="26">
        <v>45310</v>
      </c>
      <c r="B97" s="17" t="s">
        <v>94</v>
      </c>
      <c r="C97" s="24" t="s">
        <v>95</v>
      </c>
      <c r="D97" s="23" t="s">
        <v>96</v>
      </c>
      <c r="E97" s="15"/>
      <c r="F97" s="15">
        <v>123690</v>
      </c>
      <c r="G97" s="13">
        <f t="shared" si="11"/>
        <v>1315663.182</v>
      </c>
    </row>
    <row r="98" spans="1:7" x14ac:dyDescent="0.25">
      <c r="A98" s="26">
        <v>45310</v>
      </c>
      <c r="B98" s="17" t="s">
        <v>97</v>
      </c>
      <c r="C98" s="24" t="s">
        <v>98</v>
      </c>
      <c r="D98" s="23" t="s">
        <v>99</v>
      </c>
      <c r="E98" s="15"/>
      <c r="F98" s="15">
        <v>106520</v>
      </c>
      <c r="G98" s="13">
        <f t="shared" si="11"/>
        <v>1209143.182</v>
      </c>
    </row>
    <row r="99" spans="1:7" x14ac:dyDescent="0.25">
      <c r="A99" s="26">
        <v>45310</v>
      </c>
      <c r="B99" s="17" t="s">
        <v>100</v>
      </c>
      <c r="C99" s="24" t="s">
        <v>101</v>
      </c>
      <c r="D99" s="23" t="s">
        <v>90</v>
      </c>
      <c r="E99" s="15"/>
      <c r="F99" s="15">
        <v>49777.75</v>
      </c>
      <c r="G99" s="13">
        <f t="shared" si="11"/>
        <v>1159365.432</v>
      </c>
    </row>
    <row r="100" spans="1:7" x14ac:dyDescent="0.25">
      <c r="A100" s="26">
        <v>45310</v>
      </c>
      <c r="B100" s="17" t="s">
        <v>102</v>
      </c>
      <c r="C100" s="24" t="s">
        <v>103</v>
      </c>
      <c r="D100" s="23" t="s">
        <v>104</v>
      </c>
      <c r="E100" s="15"/>
      <c r="F100" s="15">
        <v>124271.4</v>
      </c>
      <c r="G100" s="13">
        <f t="shared" si="11"/>
        <v>1035094.032</v>
      </c>
    </row>
    <row r="101" spans="1:7" x14ac:dyDescent="0.25">
      <c r="A101" s="26">
        <v>45310</v>
      </c>
      <c r="B101" s="17" t="s">
        <v>105</v>
      </c>
      <c r="C101" s="24" t="s">
        <v>106</v>
      </c>
      <c r="D101" s="23" t="s">
        <v>96</v>
      </c>
      <c r="E101" s="15"/>
      <c r="F101" s="15">
        <v>88587.5</v>
      </c>
      <c r="G101" s="13">
        <f t="shared" si="11"/>
        <v>946506.53200000001</v>
      </c>
    </row>
    <row r="102" spans="1:7" x14ac:dyDescent="0.25">
      <c r="A102" s="26">
        <v>45310</v>
      </c>
      <c r="B102" s="17" t="s">
        <v>107</v>
      </c>
      <c r="C102" s="24" t="s">
        <v>108</v>
      </c>
      <c r="D102" s="23" t="s">
        <v>109</v>
      </c>
      <c r="E102" s="15"/>
      <c r="F102" s="15">
        <v>53975.07</v>
      </c>
      <c r="G102" s="13">
        <f t="shared" si="11"/>
        <v>892531.46200000006</v>
      </c>
    </row>
    <row r="103" spans="1:7" x14ac:dyDescent="0.25">
      <c r="A103" s="26">
        <v>45310</v>
      </c>
      <c r="B103" s="17" t="s">
        <v>110</v>
      </c>
      <c r="C103" s="24" t="s">
        <v>111</v>
      </c>
      <c r="D103" s="23" t="s">
        <v>112</v>
      </c>
      <c r="E103" s="15"/>
      <c r="F103" s="15">
        <v>113438.68000000001</v>
      </c>
      <c r="G103" s="13">
        <f t="shared" si="11"/>
        <v>779092.78200000001</v>
      </c>
    </row>
    <row r="104" spans="1:7" x14ac:dyDescent="0.25">
      <c r="A104" s="26">
        <v>45310</v>
      </c>
      <c r="B104" s="17" t="s">
        <v>113</v>
      </c>
      <c r="C104" s="24" t="s">
        <v>114</v>
      </c>
      <c r="D104" s="23" t="s">
        <v>99</v>
      </c>
      <c r="E104" s="15"/>
      <c r="F104" s="15">
        <v>14596.09</v>
      </c>
      <c r="G104" s="13">
        <f t="shared" si="11"/>
        <v>764496.69200000004</v>
      </c>
    </row>
    <row r="105" spans="1:7" x14ac:dyDescent="0.25">
      <c r="A105" s="26">
        <v>45310</v>
      </c>
      <c r="B105" s="17" t="s">
        <v>115</v>
      </c>
      <c r="C105" s="24" t="s">
        <v>116</v>
      </c>
      <c r="D105" s="23" t="s">
        <v>117</v>
      </c>
      <c r="E105" s="15"/>
      <c r="F105" s="15">
        <v>37187.880000000005</v>
      </c>
      <c r="G105" s="13">
        <f t="shared" si="11"/>
        <v>727308.81200000003</v>
      </c>
    </row>
    <row r="106" spans="1:7" x14ac:dyDescent="0.25">
      <c r="A106" s="26">
        <v>45310</v>
      </c>
      <c r="B106" s="17" t="s">
        <v>118</v>
      </c>
      <c r="C106" s="24" t="s">
        <v>119</v>
      </c>
      <c r="D106" s="23" t="s">
        <v>120</v>
      </c>
      <c r="E106" s="15"/>
      <c r="F106" s="15">
        <v>41695.08</v>
      </c>
      <c r="G106" s="13">
        <f t="shared" si="11"/>
        <v>685613.73200000008</v>
      </c>
    </row>
    <row r="107" spans="1:7" x14ac:dyDescent="0.25">
      <c r="A107" s="26">
        <v>45310</v>
      </c>
      <c r="B107" s="17" t="s">
        <v>121</v>
      </c>
      <c r="C107" s="24" t="s">
        <v>122</v>
      </c>
      <c r="D107" s="23" t="s">
        <v>96</v>
      </c>
      <c r="E107" s="15"/>
      <c r="F107" s="15">
        <v>50788.9</v>
      </c>
      <c r="G107" s="13">
        <f t="shared" si="11"/>
        <v>634824.83200000005</v>
      </c>
    </row>
    <row r="108" spans="1:7" x14ac:dyDescent="0.25">
      <c r="A108" s="27">
        <v>45313</v>
      </c>
      <c r="B108" s="21">
        <v>90021120</v>
      </c>
      <c r="C108" s="9" t="s">
        <v>16</v>
      </c>
      <c r="D108" s="18" t="s">
        <v>17</v>
      </c>
      <c r="E108" s="15">
        <v>32750</v>
      </c>
      <c r="F108" s="15"/>
      <c r="G108" s="13">
        <f t="shared" ref="G108:G120" si="12">+G107+E108</f>
        <v>667574.83200000005</v>
      </c>
    </row>
    <row r="109" spans="1:7" x14ac:dyDescent="0.25">
      <c r="A109" s="27">
        <v>45313</v>
      </c>
      <c r="B109" s="21">
        <v>90021126</v>
      </c>
      <c r="C109" s="9" t="s">
        <v>16</v>
      </c>
      <c r="D109" s="18" t="s">
        <v>17</v>
      </c>
      <c r="E109" s="15">
        <v>1550</v>
      </c>
      <c r="F109" s="15"/>
      <c r="G109" s="13">
        <f t="shared" si="12"/>
        <v>669124.83200000005</v>
      </c>
    </row>
    <row r="110" spans="1:7" x14ac:dyDescent="0.25">
      <c r="A110" s="27">
        <v>45313</v>
      </c>
      <c r="B110" s="21">
        <v>90021129</v>
      </c>
      <c r="C110" s="10" t="s">
        <v>20</v>
      </c>
      <c r="D110" s="10" t="s">
        <v>20</v>
      </c>
      <c r="E110" s="15">
        <v>11945</v>
      </c>
      <c r="F110" s="15"/>
      <c r="G110" s="13">
        <f t="shared" si="12"/>
        <v>681069.83200000005</v>
      </c>
    </row>
    <row r="111" spans="1:7" x14ac:dyDescent="0.25">
      <c r="A111" s="27">
        <v>45313</v>
      </c>
      <c r="B111" s="21">
        <v>90021132</v>
      </c>
      <c r="C111" s="10" t="s">
        <v>20</v>
      </c>
      <c r="D111" s="10" t="s">
        <v>20</v>
      </c>
      <c r="E111" s="15">
        <v>2675</v>
      </c>
      <c r="F111" s="15"/>
      <c r="G111" s="13">
        <f t="shared" si="12"/>
        <v>683744.83200000005</v>
      </c>
    </row>
    <row r="112" spans="1:7" x14ac:dyDescent="0.25">
      <c r="A112" s="27">
        <v>45313</v>
      </c>
      <c r="B112" s="21">
        <v>90021135</v>
      </c>
      <c r="C112" s="10" t="s">
        <v>20</v>
      </c>
      <c r="D112" s="10" t="s">
        <v>20</v>
      </c>
      <c r="E112" s="15">
        <v>3720</v>
      </c>
      <c r="F112" s="15"/>
      <c r="G112" s="13">
        <f t="shared" si="12"/>
        <v>687464.83200000005</v>
      </c>
    </row>
    <row r="113" spans="1:7" x14ac:dyDescent="0.25">
      <c r="A113" s="27">
        <v>45314</v>
      </c>
      <c r="B113" s="21">
        <v>90020502</v>
      </c>
      <c r="C113" s="10" t="s">
        <v>20</v>
      </c>
      <c r="D113" s="10" t="s">
        <v>20</v>
      </c>
      <c r="E113" s="15">
        <v>3250</v>
      </c>
      <c r="F113" s="15"/>
      <c r="G113" s="13">
        <f t="shared" si="12"/>
        <v>690714.83200000005</v>
      </c>
    </row>
    <row r="114" spans="1:7" x14ac:dyDescent="0.25">
      <c r="A114" s="27">
        <v>45314</v>
      </c>
      <c r="B114" s="21">
        <v>90020505</v>
      </c>
      <c r="C114" s="10" t="s">
        <v>20</v>
      </c>
      <c r="D114" s="10" t="s">
        <v>20</v>
      </c>
      <c r="E114" s="15">
        <v>14060</v>
      </c>
      <c r="F114" s="15"/>
      <c r="G114" s="13">
        <f t="shared" si="12"/>
        <v>704774.83200000005</v>
      </c>
    </row>
    <row r="115" spans="1:7" x14ac:dyDescent="0.25">
      <c r="A115" s="27">
        <v>45314</v>
      </c>
      <c r="B115" s="21">
        <v>90020508</v>
      </c>
      <c r="C115" s="9" t="s">
        <v>16</v>
      </c>
      <c r="D115" s="18" t="s">
        <v>17</v>
      </c>
      <c r="E115" s="15">
        <v>16200</v>
      </c>
      <c r="F115" s="15"/>
      <c r="G115" s="13">
        <f t="shared" si="12"/>
        <v>720974.83200000005</v>
      </c>
    </row>
    <row r="116" spans="1:7" x14ac:dyDescent="0.25">
      <c r="A116" s="27">
        <v>45314</v>
      </c>
      <c r="B116" s="21">
        <v>90020511</v>
      </c>
      <c r="C116" s="9" t="s">
        <v>16</v>
      </c>
      <c r="D116" s="18" t="s">
        <v>17</v>
      </c>
      <c r="E116" s="15">
        <v>17900</v>
      </c>
      <c r="F116" s="15"/>
      <c r="G116" s="13">
        <f t="shared" si="12"/>
        <v>738874.83200000005</v>
      </c>
    </row>
    <row r="117" spans="1:7" x14ac:dyDescent="0.25">
      <c r="A117" s="27">
        <v>45315</v>
      </c>
      <c r="B117" s="21">
        <v>90050306</v>
      </c>
      <c r="C117" s="9" t="s">
        <v>16</v>
      </c>
      <c r="D117" s="18" t="s">
        <v>17</v>
      </c>
      <c r="E117" s="15">
        <v>5670</v>
      </c>
      <c r="F117" s="15"/>
      <c r="G117" s="13">
        <f t="shared" si="12"/>
        <v>744544.83200000005</v>
      </c>
    </row>
    <row r="118" spans="1:7" x14ac:dyDescent="0.25">
      <c r="A118" s="27">
        <v>45315</v>
      </c>
      <c r="B118" s="21">
        <v>90050309</v>
      </c>
      <c r="C118" s="9" t="s">
        <v>16</v>
      </c>
      <c r="D118" s="18" t="s">
        <v>17</v>
      </c>
      <c r="E118" s="15">
        <v>21350</v>
      </c>
      <c r="F118" s="15"/>
      <c r="G118" s="13">
        <f t="shared" si="12"/>
        <v>765894.83200000005</v>
      </c>
    </row>
    <row r="119" spans="1:7" x14ac:dyDescent="0.25">
      <c r="A119" s="27">
        <v>45315</v>
      </c>
      <c r="B119" s="21">
        <v>90050312</v>
      </c>
      <c r="C119" s="10" t="s">
        <v>20</v>
      </c>
      <c r="D119" s="10" t="s">
        <v>20</v>
      </c>
      <c r="E119" s="15">
        <v>4025</v>
      </c>
      <c r="F119" s="15"/>
      <c r="G119" s="13">
        <f t="shared" si="12"/>
        <v>769919.83200000005</v>
      </c>
    </row>
    <row r="120" spans="1:7" x14ac:dyDescent="0.25">
      <c r="A120" s="27">
        <v>45315</v>
      </c>
      <c r="B120" s="21">
        <v>90050315</v>
      </c>
      <c r="C120" s="10" t="s">
        <v>20</v>
      </c>
      <c r="D120" s="10" t="s">
        <v>20</v>
      </c>
      <c r="E120" s="15">
        <v>16155</v>
      </c>
      <c r="F120" s="15"/>
      <c r="G120" s="13">
        <f t="shared" si="12"/>
        <v>786074.83200000005</v>
      </c>
    </row>
    <row r="121" spans="1:7" x14ac:dyDescent="0.25">
      <c r="A121" s="27">
        <v>45315</v>
      </c>
      <c r="B121" s="17" t="s">
        <v>123</v>
      </c>
      <c r="C121" s="24" t="s">
        <v>124</v>
      </c>
      <c r="D121" s="23" t="s">
        <v>125</v>
      </c>
      <c r="E121" s="15"/>
      <c r="F121" s="15">
        <v>1317.3600000000001</v>
      </c>
      <c r="G121" s="13">
        <f t="shared" ref="G121:G122" si="13">+G120-F121</f>
        <v>784757.47200000007</v>
      </c>
    </row>
    <row r="122" spans="1:7" x14ac:dyDescent="0.25">
      <c r="A122" s="27">
        <v>45315</v>
      </c>
      <c r="B122" s="17" t="s">
        <v>126</v>
      </c>
      <c r="C122" s="24" t="s">
        <v>127</v>
      </c>
      <c r="D122" s="23" t="s">
        <v>128</v>
      </c>
      <c r="E122" s="15"/>
      <c r="F122" s="15">
        <v>251651</v>
      </c>
      <c r="G122" s="13">
        <f t="shared" si="13"/>
        <v>533106.47200000007</v>
      </c>
    </row>
    <row r="123" spans="1:7" x14ac:dyDescent="0.25">
      <c r="A123" s="27">
        <v>45316</v>
      </c>
      <c r="B123" s="21">
        <v>90020422</v>
      </c>
      <c r="C123" s="10" t="s">
        <v>20</v>
      </c>
      <c r="D123" s="10" t="s">
        <v>20</v>
      </c>
      <c r="E123" s="15">
        <v>14160</v>
      </c>
      <c r="F123" s="15"/>
      <c r="G123" s="13">
        <f t="shared" ref="G123:G136" si="14">+G122+E123</f>
        <v>547266.47200000007</v>
      </c>
    </row>
    <row r="124" spans="1:7" x14ac:dyDescent="0.25">
      <c r="A124" s="27">
        <v>45316</v>
      </c>
      <c r="B124" s="21">
        <v>90020425</v>
      </c>
      <c r="C124" s="10" t="s">
        <v>20</v>
      </c>
      <c r="D124" s="10" t="s">
        <v>20</v>
      </c>
      <c r="E124" s="15">
        <v>4720</v>
      </c>
      <c r="F124" s="15"/>
      <c r="G124" s="13">
        <f t="shared" si="14"/>
        <v>551986.47200000007</v>
      </c>
    </row>
    <row r="125" spans="1:7" x14ac:dyDescent="0.25">
      <c r="A125" s="27">
        <v>45316</v>
      </c>
      <c r="B125" s="21">
        <v>90020428</v>
      </c>
      <c r="C125" s="9" t="s">
        <v>16</v>
      </c>
      <c r="D125" s="18" t="s">
        <v>17</v>
      </c>
      <c r="E125" s="15">
        <v>4400</v>
      </c>
      <c r="F125" s="15"/>
      <c r="G125" s="13">
        <f t="shared" si="14"/>
        <v>556386.47200000007</v>
      </c>
    </row>
    <row r="126" spans="1:7" x14ac:dyDescent="0.25">
      <c r="A126" s="27">
        <v>45316</v>
      </c>
      <c r="B126" s="21">
        <v>90020431</v>
      </c>
      <c r="C126" s="9" t="s">
        <v>16</v>
      </c>
      <c r="D126" s="18" t="s">
        <v>17</v>
      </c>
      <c r="E126" s="15">
        <v>5360</v>
      </c>
      <c r="F126" s="15"/>
      <c r="G126" s="13">
        <f t="shared" si="14"/>
        <v>561746.47200000007</v>
      </c>
    </row>
    <row r="127" spans="1:7" x14ac:dyDescent="0.25">
      <c r="A127" s="27">
        <v>45316</v>
      </c>
      <c r="B127" s="21">
        <v>90020434</v>
      </c>
      <c r="C127" s="9" t="s">
        <v>129</v>
      </c>
      <c r="D127" s="18" t="s">
        <v>130</v>
      </c>
      <c r="E127" s="15">
        <v>730.13</v>
      </c>
      <c r="F127" s="15"/>
      <c r="G127" s="13">
        <f t="shared" si="14"/>
        <v>562476.60200000007</v>
      </c>
    </row>
    <row r="128" spans="1:7" x14ac:dyDescent="0.25">
      <c r="A128" s="27">
        <v>45316</v>
      </c>
      <c r="B128" s="31" t="s">
        <v>131</v>
      </c>
      <c r="C128" s="9" t="s">
        <v>13</v>
      </c>
      <c r="D128" s="18" t="s">
        <v>43</v>
      </c>
      <c r="E128" s="15">
        <v>20000</v>
      </c>
      <c r="F128" s="15"/>
      <c r="G128" s="13">
        <f t="shared" si="14"/>
        <v>582476.60200000007</v>
      </c>
    </row>
    <row r="129" spans="1:7" x14ac:dyDescent="0.25">
      <c r="A129" s="27">
        <v>45316</v>
      </c>
      <c r="B129" s="31" t="s">
        <v>132</v>
      </c>
      <c r="C129" s="9" t="s">
        <v>13</v>
      </c>
      <c r="D129" s="18" t="s">
        <v>133</v>
      </c>
      <c r="E129" s="15">
        <v>10230935.82</v>
      </c>
      <c r="F129" s="15"/>
      <c r="G129" s="13">
        <f t="shared" si="14"/>
        <v>10813412.422</v>
      </c>
    </row>
    <row r="130" spans="1:7" x14ac:dyDescent="0.25">
      <c r="A130" s="28">
        <v>45317</v>
      </c>
      <c r="B130" s="25">
        <v>90020638</v>
      </c>
      <c r="C130" s="10" t="s">
        <v>20</v>
      </c>
      <c r="D130" s="10" t="s">
        <v>20</v>
      </c>
      <c r="E130" s="15">
        <v>10915</v>
      </c>
      <c r="F130" s="19"/>
      <c r="G130" s="13">
        <f t="shared" si="14"/>
        <v>10824327.422</v>
      </c>
    </row>
    <row r="131" spans="1:7" x14ac:dyDescent="0.25">
      <c r="A131" s="28">
        <v>45317</v>
      </c>
      <c r="B131" s="25">
        <v>90020641</v>
      </c>
      <c r="C131" s="10" t="s">
        <v>20</v>
      </c>
      <c r="D131" s="10" t="s">
        <v>20</v>
      </c>
      <c r="E131" s="15">
        <v>4020</v>
      </c>
      <c r="F131" s="19"/>
      <c r="G131" s="13">
        <f t="shared" si="14"/>
        <v>10828347.422</v>
      </c>
    </row>
    <row r="132" spans="1:7" x14ac:dyDescent="0.25">
      <c r="A132" s="28">
        <v>45317</v>
      </c>
      <c r="B132" s="25">
        <v>90020644</v>
      </c>
      <c r="C132" s="9" t="s">
        <v>16</v>
      </c>
      <c r="D132" s="18" t="s">
        <v>17</v>
      </c>
      <c r="E132" s="15">
        <v>2500</v>
      </c>
      <c r="F132" s="19"/>
      <c r="G132" s="13">
        <f t="shared" si="14"/>
        <v>10830847.422</v>
      </c>
    </row>
    <row r="133" spans="1:7" x14ac:dyDescent="0.25">
      <c r="A133" s="28">
        <v>45317</v>
      </c>
      <c r="B133" s="25">
        <v>90020647</v>
      </c>
      <c r="C133" s="9" t="s">
        <v>16</v>
      </c>
      <c r="D133" s="18" t="s">
        <v>17</v>
      </c>
      <c r="E133" s="15">
        <v>460</v>
      </c>
      <c r="F133" s="19"/>
      <c r="G133" s="13">
        <f t="shared" si="14"/>
        <v>10831307.422</v>
      </c>
    </row>
    <row r="134" spans="1:7" x14ac:dyDescent="0.25">
      <c r="A134" s="28">
        <v>45317</v>
      </c>
      <c r="B134" s="25">
        <v>90020650</v>
      </c>
      <c r="C134" s="9" t="s">
        <v>129</v>
      </c>
      <c r="D134" s="18" t="s">
        <v>134</v>
      </c>
      <c r="E134" s="15">
        <v>1688.16</v>
      </c>
      <c r="F134" s="19"/>
      <c r="G134" s="13">
        <f t="shared" si="14"/>
        <v>10832995.582</v>
      </c>
    </row>
    <row r="135" spans="1:7" x14ac:dyDescent="0.25">
      <c r="A135" s="28">
        <v>45317</v>
      </c>
      <c r="B135" s="25">
        <v>90020653</v>
      </c>
      <c r="C135" s="9" t="s">
        <v>129</v>
      </c>
      <c r="D135" s="18" t="s">
        <v>134</v>
      </c>
      <c r="E135" s="15">
        <v>1764.13</v>
      </c>
      <c r="F135" s="19"/>
      <c r="G135" s="13">
        <f t="shared" si="14"/>
        <v>10834759.712000001</v>
      </c>
    </row>
    <row r="136" spans="1:7" x14ac:dyDescent="0.25">
      <c r="A136" s="28">
        <v>45317</v>
      </c>
      <c r="B136" s="25">
        <v>90020656</v>
      </c>
      <c r="C136" s="9" t="s">
        <v>129</v>
      </c>
      <c r="D136" s="18" t="s">
        <v>134</v>
      </c>
      <c r="E136" s="15">
        <v>1945.5</v>
      </c>
      <c r="F136" s="19"/>
      <c r="G136" s="13">
        <f t="shared" si="14"/>
        <v>10836705.212000001</v>
      </c>
    </row>
    <row r="137" spans="1:7" x14ac:dyDescent="0.25">
      <c r="A137" s="28">
        <v>45317</v>
      </c>
      <c r="B137" s="32" t="s">
        <v>135</v>
      </c>
      <c r="C137" s="9" t="s">
        <v>13</v>
      </c>
      <c r="D137" s="18" t="s">
        <v>136</v>
      </c>
      <c r="E137" s="15"/>
      <c r="F137" s="15">
        <v>2767133.55</v>
      </c>
      <c r="G137" s="13">
        <f t="shared" ref="G137:G157" si="15">+G136-F137</f>
        <v>8069571.6620000014</v>
      </c>
    </row>
    <row r="138" spans="1:7" x14ac:dyDescent="0.25">
      <c r="A138" s="28">
        <v>45317</v>
      </c>
      <c r="B138" s="32" t="s">
        <v>137</v>
      </c>
      <c r="C138" s="9" t="s">
        <v>13</v>
      </c>
      <c r="D138" s="18" t="s">
        <v>138</v>
      </c>
      <c r="E138" s="15"/>
      <c r="F138" s="15">
        <v>536892.93000000005</v>
      </c>
      <c r="G138" s="13">
        <f t="shared" si="15"/>
        <v>7532678.7320000017</v>
      </c>
    </row>
    <row r="139" spans="1:7" x14ac:dyDescent="0.25">
      <c r="A139" s="28">
        <v>45317</v>
      </c>
      <c r="B139" s="17" t="s">
        <v>139</v>
      </c>
      <c r="C139" s="9" t="s">
        <v>140</v>
      </c>
      <c r="D139" s="23" t="s">
        <v>141</v>
      </c>
      <c r="E139" s="15"/>
      <c r="F139" s="15">
        <v>14250</v>
      </c>
      <c r="G139" s="13">
        <f t="shared" si="15"/>
        <v>7518428.7320000017</v>
      </c>
    </row>
    <row r="140" spans="1:7" x14ac:dyDescent="0.25">
      <c r="A140" s="28">
        <v>45317</v>
      </c>
      <c r="B140" s="17" t="s">
        <v>142</v>
      </c>
      <c r="C140" s="24" t="s">
        <v>143</v>
      </c>
      <c r="D140" s="23" t="s">
        <v>104</v>
      </c>
      <c r="E140" s="15"/>
      <c r="F140" s="15">
        <v>761964.79999999993</v>
      </c>
      <c r="G140" s="13">
        <f t="shared" si="15"/>
        <v>6756463.9320000019</v>
      </c>
    </row>
    <row r="141" spans="1:7" x14ac:dyDescent="0.25">
      <c r="A141" s="28">
        <v>45317</v>
      </c>
      <c r="B141" s="17" t="s">
        <v>144</v>
      </c>
      <c r="C141" s="24" t="s">
        <v>145</v>
      </c>
      <c r="D141" s="23" t="s">
        <v>90</v>
      </c>
      <c r="E141" s="15"/>
      <c r="F141" s="15">
        <v>38126.199999999997</v>
      </c>
      <c r="G141" s="13">
        <f t="shared" si="15"/>
        <v>6718337.7320000017</v>
      </c>
    </row>
    <row r="142" spans="1:7" x14ac:dyDescent="0.25">
      <c r="A142" s="28">
        <v>45317</v>
      </c>
      <c r="B142" s="17" t="s">
        <v>146</v>
      </c>
      <c r="C142" s="22" t="s">
        <v>147</v>
      </c>
      <c r="D142" s="23" t="s">
        <v>90</v>
      </c>
      <c r="E142" s="15"/>
      <c r="F142" s="15">
        <v>12255</v>
      </c>
      <c r="G142" s="13">
        <f t="shared" si="15"/>
        <v>6706082.7320000017</v>
      </c>
    </row>
    <row r="143" spans="1:7" x14ac:dyDescent="0.25">
      <c r="A143" s="28">
        <v>45317</v>
      </c>
      <c r="B143" s="17" t="s">
        <v>148</v>
      </c>
      <c r="C143" s="24" t="s">
        <v>149</v>
      </c>
      <c r="D143" s="23" t="s">
        <v>99</v>
      </c>
      <c r="E143" s="15"/>
      <c r="F143" s="15">
        <v>42404.13</v>
      </c>
      <c r="G143" s="13">
        <f t="shared" si="15"/>
        <v>6663678.6020000018</v>
      </c>
    </row>
    <row r="144" spans="1:7" x14ac:dyDescent="0.25">
      <c r="A144" s="28">
        <v>45317</v>
      </c>
      <c r="B144" s="17" t="s">
        <v>150</v>
      </c>
      <c r="C144" s="24" t="s">
        <v>151</v>
      </c>
      <c r="D144" s="23" t="s">
        <v>99</v>
      </c>
      <c r="E144" s="15"/>
      <c r="F144" s="15">
        <v>364322.27</v>
      </c>
      <c r="G144" s="13">
        <f t="shared" si="15"/>
        <v>6299356.3320000023</v>
      </c>
    </row>
    <row r="145" spans="1:7" x14ac:dyDescent="0.25">
      <c r="A145" s="28">
        <v>45317</v>
      </c>
      <c r="B145" s="17" t="s">
        <v>152</v>
      </c>
      <c r="C145" s="30" t="s">
        <v>153</v>
      </c>
      <c r="D145" s="23" t="s">
        <v>96</v>
      </c>
      <c r="E145" s="15"/>
      <c r="F145" s="15">
        <v>12665.4</v>
      </c>
      <c r="G145" s="13">
        <f t="shared" si="15"/>
        <v>6286690.9320000019</v>
      </c>
    </row>
    <row r="146" spans="1:7" x14ac:dyDescent="0.25">
      <c r="A146" s="28">
        <v>45317</v>
      </c>
      <c r="B146" s="17" t="s">
        <v>154</v>
      </c>
      <c r="C146" s="24" t="s">
        <v>155</v>
      </c>
      <c r="D146" s="23" t="s">
        <v>156</v>
      </c>
      <c r="E146" s="15"/>
      <c r="F146" s="15">
        <v>94475</v>
      </c>
      <c r="G146" s="13">
        <f t="shared" si="15"/>
        <v>6192215.9320000019</v>
      </c>
    </row>
    <row r="147" spans="1:7" x14ac:dyDescent="0.25">
      <c r="A147" s="28">
        <v>45317</v>
      </c>
      <c r="B147" s="17" t="s">
        <v>157</v>
      </c>
      <c r="C147" s="24" t="s">
        <v>158</v>
      </c>
      <c r="D147" s="23" t="s">
        <v>96</v>
      </c>
      <c r="E147" s="15"/>
      <c r="F147" s="15">
        <v>289750</v>
      </c>
      <c r="G147" s="13">
        <f t="shared" si="15"/>
        <v>5902465.9320000019</v>
      </c>
    </row>
    <row r="148" spans="1:7" x14ac:dyDescent="0.25">
      <c r="A148" s="28">
        <v>45317</v>
      </c>
      <c r="B148" s="17" t="s">
        <v>159</v>
      </c>
      <c r="C148" s="24" t="s">
        <v>160</v>
      </c>
      <c r="D148" s="23" t="s">
        <v>161</v>
      </c>
      <c r="E148" s="15"/>
      <c r="F148" s="15">
        <v>348887.5</v>
      </c>
      <c r="G148" s="13">
        <f t="shared" si="15"/>
        <v>5553578.4320000019</v>
      </c>
    </row>
    <row r="149" spans="1:7" x14ac:dyDescent="0.25">
      <c r="A149" s="28">
        <v>45317</v>
      </c>
      <c r="B149" s="17" t="s">
        <v>162</v>
      </c>
      <c r="C149" s="24" t="s">
        <v>163</v>
      </c>
      <c r="D149" s="23" t="s">
        <v>164</v>
      </c>
      <c r="E149" s="15"/>
      <c r="F149" s="15">
        <v>377411.07</v>
      </c>
      <c r="G149" s="13">
        <f t="shared" si="15"/>
        <v>5176167.3620000016</v>
      </c>
    </row>
    <row r="150" spans="1:7" x14ac:dyDescent="0.25">
      <c r="A150" s="28">
        <v>45317</v>
      </c>
      <c r="B150" s="17" t="s">
        <v>165</v>
      </c>
      <c r="C150" s="24" t="s">
        <v>166</v>
      </c>
      <c r="D150" s="23" t="s">
        <v>167</v>
      </c>
      <c r="E150" s="15"/>
      <c r="F150" s="15">
        <v>1034184.83</v>
      </c>
      <c r="G150" s="13">
        <f t="shared" si="15"/>
        <v>4141982.5320000015</v>
      </c>
    </row>
    <row r="151" spans="1:7" x14ac:dyDescent="0.25">
      <c r="A151" s="28">
        <v>45317</v>
      </c>
      <c r="B151" s="17" t="s">
        <v>168</v>
      </c>
      <c r="C151" s="24" t="s">
        <v>169</v>
      </c>
      <c r="D151" s="23" t="s">
        <v>170</v>
      </c>
      <c r="E151" s="15"/>
      <c r="F151" s="15">
        <v>16627.84</v>
      </c>
      <c r="G151" s="13">
        <f t="shared" si="15"/>
        <v>4125354.6920000017</v>
      </c>
    </row>
    <row r="152" spans="1:7" x14ac:dyDescent="0.25">
      <c r="A152" s="28">
        <v>45317</v>
      </c>
      <c r="B152" s="17" t="s">
        <v>171</v>
      </c>
      <c r="C152" s="24" t="s">
        <v>172</v>
      </c>
      <c r="D152" s="23" t="s">
        <v>90</v>
      </c>
      <c r="E152" s="15"/>
      <c r="F152" s="15">
        <v>7684</v>
      </c>
      <c r="G152" s="13">
        <f t="shared" si="15"/>
        <v>4117670.6920000017</v>
      </c>
    </row>
    <row r="153" spans="1:7" x14ac:dyDescent="0.25">
      <c r="A153" s="28">
        <v>45317</v>
      </c>
      <c r="B153" s="17" t="s">
        <v>173</v>
      </c>
      <c r="C153" s="33" t="s">
        <v>174</v>
      </c>
      <c r="D153" s="23" t="s">
        <v>96</v>
      </c>
      <c r="E153" s="15"/>
      <c r="F153" s="15">
        <v>56776.75</v>
      </c>
      <c r="G153" s="13">
        <f t="shared" si="15"/>
        <v>4060893.9420000017</v>
      </c>
    </row>
    <row r="154" spans="1:7" x14ac:dyDescent="0.25">
      <c r="A154" s="28">
        <v>45317</v>
      </c>
      <c r="B154" s="17" t="s">
        <v>175</v>
      </c>
      <c r="C154" s="24" t="s">
        <v>176</v>
      </c>
      <c r="D154" s="23" t="s">
        <v>170</v>
      </c>
      <c r="E154" s="15"/>
      <c r="F154" s="15">
        <v>49889.19</v>
      </c>
      <c r="G154" s="13">
        <f t="shared" si="15"/>
        <v>4011004.7520000017</v>
      </c>
    </row>
    <row r="155" spans="1:7" x14ac:dyDescent="0.25">
      <c r="A155" s="28">
        <v>45317</v>
      </c>
      <c r="B155" s="17" t="s">
        <v>177</v>
      </c>
      <c r="C155" s="24" t="s">
        <v>178</v>
      </c>
      <c r="D155" s="23" t="s">
        <v>179</v>
      </c>
      <c r="E155" s="15"/>
      <c r="F155" s="15">
        <v>4654.55</v>
      </c>
      <c r="G155" s="13">
        <f t="shared" si="15"/>
        <v>4006350.2020000019</v>
      </c>
    </row>
    <row r="156" spans="1:7" x14ac:dyDescent="0.25">
      <c r="A156" s="28">
        <v>45317</v>
      </c>
      <c r="B156" s="17" t="s">
        <v>180</v>
      </c>
      <c r="C156" s="24" t="s">
        <v>181</v>
      </c>
      <c r="D156" s="23" t="s">
        <v>90</v>
      </c>
      <c r="E156" s="15"/>
      <c r="F156" s="15">
        <v>24577.5</v>
      </c>
      <c r="G156" s="13">
        <f t="shared" si="15"/>
        <v>3981772.7020000019</v>
      </c>
    </row>
    <row r="157" spans="1:7" x14ac:dyDescent="0.25">
      <c r="A157" s="28">
        <v>45317</v>
      </c>
      <c r="B157" s="17" t="s">
        <v>182</v>
      </c>
      <c r="C157" s="24" t="s">
        <v>183</v>
      </c>
      <c r="D157" s="23" t="s">
        <v>138</v>
      </c>
      <c r="E157" s="15"/>
      <c r="F157" s="15">
        <v>2666.6</v>
      </c>
      <c r="G157" s="13">
        <f t="shared" si="15"/>
        <v>3979106.1020000018</v>
      </c>
    </row>
    <row r="158" spans="1:7" x14ac:dyDescent="0.25">
      <c r="A158" s="28">
        <v>45321</v>
      </c>
      <c r="B158" s="17" t="s">
        <v>52</v>
      </c>
      <c r="C158" s="24" t="s">
        <v>13</v>
      </c>
      <c r="D158" s="23" t="s">
        <v>184</v>
      </c>
      <c r="E158" s="15">
        <v>45443.26</v>
      </c>
      <c r="F158" s="15"/>
      <c r="G158" s="13">
        <f t="shared" ref="G158" si="16">+G157+E158</f>
        <v>4024549.3620000016</v>
      </c>
    </row>
    <row r="159" spans="1:7" x14ac:dyDescent="0.25">
      <c r="A159" s="28">
        <v>45321</v>
      </c>
      <c r="B159" s="17" t="s">
        <v>185</v>
      </c>
      <c r="C159" s="30" t="s">
        <v>186</v>
      </c>
      <c r="D159" s="23" t="s">
        <v>187</v>
      </c>
      <c r="E159" s="15"/>
      <c r="F159" s="15">
        <v>0</v>
      </c>
      <c r="G159" s="13">
        <f t="shared" ref="G159:G185" si="17">+G158-F159</f>
        <v>4024549.3620000016</v>
      </c>
    </row>
    <row r="160" spans="1:7" x14ac:dyDescent="0.25">
      <c r="A160" s="28">
        <v>45321</v>
      </c>
      <c r="B160" s="17" t="s">
        <v>188</v>
      </c>
      <c r="C160" s="24" t="s">
        <v>189</v>
      </c>
      <c r="D160" s="23" t="s">
        <v>99</v>
      </c>
      <c r="E160" s="15"/>
      <c r="F160" s="15">
        <v>40565</v>
      </c>
      <c r="G160" s="13">
        <f t="shared" si="17"/>
        <v>3983984.3620000016</v>
      </c>
    </row>
    <row r="161" spans="1:7" x14ac:dyDescent="0.25">
      <c r="A161" s="28">
        <v>45321</v>
      </c>
      <c r="B161" s="17" t="s">
        <v>190</v>
      </c>
      <c r="C161" s="30" t="s">
        <v>191</v>
      </c>
      <c r="D161" s="23" t="s">
        <v>90</v>
      </c>
      <c r="E161" s="15"/>
      <c r="F161" s="15">
        <v>14224.5</v>
      </c>
      <c r="G161" s="13">
        <f t="shared" si="17"/>
        <v>3969759.8620000016</v>
      </c>
    </row>
    <row r="162" spans="1:7" x14ac:dyDescent="0.25">
      <c r="A162" s="28">
        <v>45321</v>
      </c>
      <c r="B162" s="17" t="s">
        <v>192</v>
      </c>
      <c r="C162" s="24" t="s">
        <v>193</v>
      </c>
      <c r="D162" s="23" t="s">
        <v>99</v>
      </c>
      <c r="E162" s="15"/>
      <c r="F162" s="15">
        <v>241167.53</v>
      </c>
      <c r="G162" s="13">
        <f t="shared" si="17"/>
        <v>3728592.3320000018</v>
      </c>
    </row>
    <row r="163" spans="1:7" x14ac:dyDescent="0.25">
      <c r="A163" s="28">
        <v>45321</v>
      </c>
      <c r="B163" s="17" t="s">
        <v>194</v>
      </c>
      <c r="C163" s="24" t="s">
        <v>195</v>
      </c>
      <c r="D163" s="23" t="s">
        <v>196</v>
      </c>
      <c r="E163" s="15"/>
      <c r="F163" s="15">
        <v>70536.33</v>
      </c>
      <c r="G163" s="13">
        <f t="shared" si="17"/>
        <v>3658056.0020000017</v>
      </c>
    </row>
    <row r="164" spans="1:7" x14ac:dyDescent="0.25">
      <c r="A164" s="28">
        <v>45321</v>
      </c>
      <c r="B164" s="17" t="s">
        <v>197</v>
      </c>
      <c r="C164" s="24" t="s">
        <v>198</v>
      </c>
      <c r="D164" s="23" t="s">
        <v>96</v>
      </c>
      <c r="E164" s="15"/>
      <c r="F164" s="15">
        <v>71250</v>
      </c>
      <c r="G164" s="13">
        <f t="shared" si="17"/>
        <v>3586806.0020000017</v>
      </c>
    </row>
    <row r="165" spans="1:7" x14ac:dyDescent="0.25">
      <c r="A165" s="28">
        <v>45321</v>
      </c>
      <c r="B165" s="17" t="s">
        <v>199</v>
      </c>
      <c r="C165" s="24" t="s">
        <v>200</v>
      </c>
      <c r="D165" s="23" t="s">
        <v>201</v>
      </c>
      <c r="E165" s="15"/>
      <c r="F165" s="15">
        <v>117000</v>
      </c>
      <c r="G165" s="13">
        <f t="shared" si="17"/>
        <v>3469806.0020000017</v>
      </c>
    </row>
    <row r="166" spans="1:7" x14ac:dyDescent="0.25">
      <c r="A166" s="28">
        <v>45321</v>
      </c>
      <c r="B166" s="17" t="s">
        <v>202</v>
      </c>
      <c r="C166" s="29" t="s">
        <v>203</v>
      </c>
      <c r="D166" s="23" t="s">
        <v>204</v>
      </c>
      <c r="E166" s="15"/>
      <c r="F166" s="15">
        <v>127520.57</v>
      </c>
      <c r="G166" s="13">
        <f t="shared" si="17"/>
        <v>3342285.4320000019</v>
      </c>
    </row>
    <row r="167" spans="1:7" x14ac:dyDescent="0.25">
      <c r="A167" s="28">
        <v>45321</v>
      </c>
      <c r="B167" s="17" t="s">
        <v>205</v>
      </c>
      <c r="C167" s="24" t="s">
        <v>206</v>
      </c>
      <c r="D167" s="23" t="s">
        <v>207</v>
      </c>
      <c r="E167" s="15"/>
      <c r="F167" s="15">
        <v>41831.710000000006</v>
      </c>
      <c r="G167" s="13">
        <f t="shared" si="17"/>
        <v>3300453.7220000019</v>
      </c>
    </row>
    <row r="168" spans="1:7" x14ac:dyDescent="0.25">
      <c r="A168" s="28">
        <v>45321</v>
      </c>
      <c r="B168" s="17" t="s">
        <v>208</v>
      </c>
      <c r="C168" s="24" t="s">
        <v>209</v>
      </c>
      <c r="D168" s="23" t="s">
        <v>99</v>
      </c>
      <c r="E168" s="15"/>
      <c r="F168" s="15">
        <v>208637.12</v>
      </c>
      <c r="G168" s="13">
        <f t="shared" si="17"/>
        <v>3091816.6020000018</v>
      </c>
    </row>
    <row r="169" spans="1:7" x14ac:dyDescent="0.25">
      <c r="A169" s="28">
        <v>45321</v>
      </c>
      <c r="B169" s="17" t="s">
        <v>210</v>
      </c>
      <c r="C169" s="24" t="s">
        <v>211</v>
      </c>
      <c r="D169" s="23" t="s">
        <v>187</v>
      </c>
      <c r="E169" s="15"/>
      <c r="F169" s="15">
        <v>0</v>
      </c>
      <c r="G169" s="13">
        <f t="shared" si="17"/>
        <v>3091816.6020000018</v>
      </c>
    </row>
    <row r="170" spans="1:7" x14ac:dyDescent="0.25">
      <c r="A170" s="28">
        <v>45321</v>
      </c>
      <c r="B170" s="21">
        <v>15306</v>
      </c>
      <c r="C170" s="24" t="s">
        <v>212</v>
      </c>
      <c r="D170" s="23" t="s">
        <v>213</v>
      </c>
      <c r="E170" s="15"/>
      <c r="F170" s="15">
        <v>33511.65</v>
      </c>
      <c r="G170" s="13">
        <f t="shared" si="17"/>
        <v>3058304.9520000019</v>
      </c>
    </row>
    <row r="171" spans="1:7" x14ac:dyDescent="0.25">
      <c r="A171" s="28">
        <v>45321</v>
      </c>
      <c r="B171" s="21">
        <v>15307</v>
      </c>
      <c r="C171" s="24" t="s">
        <v>214</v>
      </c>
      <c r="D171" s="23" t="s">
        <v>213</v>
      </c>
      <c r="E171" s="15"/>
      <c r="F171" s="15">
        <v>5862.99</v>
      </c>
      <c r="G171" s="13">
        <f t="shared" si="17"/>
        <v>3052441.9620000017</v>
      </c>
    </row>
    <row r="172" spans="1:7" x14ac:dyDescent="0.25">
      <c r="A172" s="28">
        <v>45321</v>
      </c>
      <c r="B172" s="21">
        <v>15308</v>
      </c>
      <c r="C172" s="24" t="s">
        <v>215</v>
      </c>
      <c r="D172" s="23" t="s">
        <v>213</v>
      </c>
      <c r="E172" s="15"/>
      <c r="F172" s="15">
        <v>21773.61</v>
      </c>
      <c r="G172" s="13">
        <f t="shared" si="17"/>
        <v>3030668.3520000018</v>
      </c>
    </row>
    <row r="173" spans="1:7" x14ac:dyDescent="0.25">
      <c r="A173" s="28">
        <v>45321</v>
      </c>
      <c r="B173" s="21">
        <v>15309</v>
      </c>
      <c r="C173" s="24" t="s">
        <v>216</v>
      </c>
      <c r="D173" s="23" t="s">
        <v>213</v>
      </c>
      <c r="E173" s="15"/>
      <c r="F173" s="15">
        <v>10812.14</v>
      </c>
      <c r="G173" s="13">
        <f t="shared" si="17"/>
        <v>3019856.2120000017</v>
      </c>
    </row>
    <row r="174" spans="1:7" x14ac:dyDescent="0.25">
      <c r="A174" s="28">
        <v>45321</v>
      </c>
      <c r="B174" s="21">
        <v>15310</v>
      </c>
      <c r="C174" s="24" t="s">
        <v>217</v>
      </c>
      <c r="D174" s="23" t="s">
        <v>213</v>
      </c>
      <c r="E174" s="15"/>
      <c r="F174" s="15">
        <v>21775.61</v>
      </c>
      <c r="G174" s="13">
        <f t="shared" si="17"/>
        <v>2998080.6020000018</v>
      </c>
    </row>
    <row r="175" spans="1:7" x14ac:dyDescent="0.25">
      <c r="A175" s="28">
        <v>45321</v>
      </c>
      <c r="B175" s="21">
        <v>15311</v>
      </c>
      <c r="C175" s="24" t="s">
        <v>218</v>
      </c>
      <c r="D175" s="23" t="s">
        <v>219</v>
      </c>
      <c r="E175" s="15"/>
      <c r="F175" s="15">
        <v>14294.59</v>
      </c>
      <c r="G175" s="13">
        <f t="shared" si="17"/>
        <v>2983786.012000002</v>
      </c>
    </row>
    <row r="176" spans="1:7" x14ac:dyDescent="0.25">
      <c r="A176" s="28">
        <v>45321</v>
      </c>
      <c r="B176" s="21">
        <v>15312</v>
      </c>
      <c r="C176" s="24" t="s">
        <v>220</v>
      </c>
      <c r="D176" s="23" t="s">
        <v>213</v>
      </c>
      <c r="E176" s="15"/>
      <c r="F176" s="15">
        <v>17748.990000000002</v>
      </c>
      <c r="G176" s="13">
        <f t="shared" si="17"/>
        <v>2966037.0220000017</v>
      </c>
    </row>
    <row r="177" spans="1:7" x14ac:dyDescent="0.25">
      <c r="A177" s="28">
        <v>45321</v>
      </c>
      <c r="B177" s="21">
        <v>15313</v>
      </c>
      <c r="C177" s="24" t="s">
        <v>221</v>
      </c>
      <c r="D177" s="23" t="s">
        <v>213</v>
      </c>
      <c r="E177" s="15"/>
      <c r="F177" s="15">
        <v>5897.28</v>
      </c>
      <c r="G177" s="13">
        <f t="shared" si="17"/>
        <v>2960139.7420000019</v>
      </c>
    </row>
    <row r="178" spans="1:7" x14ac:dyDescent="0.25">
      <c r="A178" s="28">
        <v>45321</v>
      </c>
      <c r="B178" s="21">
        <v>15314</v>
      </c>
      <c r="C178" s="24" t="s">
        <v>222</v>
      </c>
      <c r="D178" s="23" t="s">
        <v>219</v>
      </c>
      <c r="E178" s="15"/>
      <c r="F178" s="15">
        <v>23941.46</v>
      </c>
      <c r="G178" s="13">
        <f t="shared" si="17"/>
        <v>2936198.282000002</v>
      </c>
    </row>
    <row r="179" spans="1:7" x14ac:dyDescent="0.25">
      <c r="A179" s="28">
        <v>45321</v>
      </c>
      <c r="B179" s="21">
        <v>15315</v>
      </c>
      <c r="C179" s="24" t="s">
        <v>223</v>
      </c>
      <c r="D179" s="23" t="s">
        <v>213</v>
      </c>
      <c r="E179" s="15"/>
      <c r="F179" s="15">
        <v>3231.22</v>
      </c>
      <c r="G179" s="13">
        <f t="shared" si="17"/>
        <v>2932967.0620000018</v>
      </c>
    </row>
    <row r="180" spans="1:7" x14ac:dyDescent="0.25">
      <c r="A180" s="28">
        <v>45321</v>
      </c>
      <c r="B180" s="21">
        <v>15316</v>
      </c>
      <c r="C180" s="24" t="s">
        <v>224</v>
      </c>
      <c r="D180" s="23" t="s">
        <v>213</v>
      </c>
      <c r="E180" s="15"/>
      <c r="F180" s="15">
        <v>23452.16</v>
      </c>
      <c r="G180" s="13">
        <f t="shared" si="17"/>
        <v>2909514.9020000016</v>
      </c>
    </row>
    <row r="181" spans="1:7" x14ac:dyDescent="0.25">
      <c r="A181" s="28">
        <v>45321</v>
      </c>
      <c r="B181" s="21">
        <v>15317</v>
      </c>
      <c r="C181" s="24" t="s">
        <v>225</v>
      </c>
      <c r="D181" s="23" t="s">
        <v>213</v>
      </c>
      <c r="E181" s="15"/>
      <c r="F181" s="15">
        <v>27589.07</v>
      </c>
      <c r="G181" s="13">
        <f t="shared" si="17"/>
        <v>2881925.8320000018</v>
      </c>
    </row>
    <row r="182" spans="1:7" x14ac:dyDescent="0.25">
      <c r="A182" s="28">
        <v>45321</v>
      </c>
      <c r="B182" s="21">
        <v>15318</v>
      </c>
      <c r="C182" s="24" t="s">
        <v>226</v>
      </c>
      <c r="D182" s="23" t="s">
        <v>213</v>
      </c>
      <c r="E182" s="15"/>
      <c r="F182" s="15">
        <v>12565.09</v>
      </c>
      <c r="G182" s="13">
        <f t="shared" si="17"/>
        <v>2869360.7420000019</v>
      </c>
    </row>
    <row r="183" spans="1:7" x14ac:dyDescent="0.25">
      <c r="A183" s="28">
        <v>45321</v>
      </c>
      <c r="B183" s="21">
        <v>15319</v>
      </c>
      <c r="C183" s="24" t="s">
        <v>227</v>
      </c>
      <c r="D183" s="23" t="s">
        <v>213</v>
      </c>
      <c r="E183" s="15"/>
      <c r="F183" s="15">
        <v>2000</v>
      </c>
      <c r="G183" s="13">
        <f t="shared" si="17"/>
        <v>2867360.7420000019</v>
      </c>
    </row>
    <row r="184" spans="1:7" x14ac:dyDescent="0.25">
      <c r="A184" s="28">
        <v>45321</v>
      </c>
      <c r="B184" s="21">
        <v>15320</v>
      </c>
      <c r="C184" s="24" t="s">
        <v>228</v>
      </c>
      <c r="D184" s="23" t="s">
        <v>213</v>
      </c>
      <c r="E184" s="15"/>
      <c r="F184" s="15">
        <v>33511.35</v>
      </c>
      <c r="G184" s="13">
        <f t="shared" si="17"/>
        <v>2833849.3920000019</v>
      </c>
    </row>
    <row r="185" spans="1:7" x14ac:dyDescent="0.25">
      <c r="A185" s="28">
        <v>45321</v>
      </c>
      <c r="B185" s="17" t="s">
        <v>229</v>
      </c>
      <c r="C185" s="23" t="s">
        <v>230</v>
      </c>
      <c r="D185" s="23" t="s">
        <v>231</v>
      </c>
      <c r="E185" s="15"/>
      <c r="F185" s="15">
        <v>20000</v>
      </c>
      <c r="G185" s="13">
        <f t="shared" si="17"/>
        <v>2813849.3920000019</v>
      </c>
    </row>
    <row r="186" spans="1:7" x14ac:dyDescent="0.25">
      <c r="A186" s="28">
        <v>45321</v>
      </c>
      <c r="B186" s="21">
        <v>90030658</v>
      </c>
      <c r="C186" s="9" t="s">
        <v>16</v>
      </c>
      <c r="D186" s="18" t="s">
        <v>17</v>
      </c>
      <c r="E186" s="15">
        <v>1600</v>
      </c>
      <c r="F186" s="19"/>
      <c r="G186" s="13">
        <f t="shared" ref="G186:G196" si="18">+G185+E186</f>
        <v>2815449.3920000019</v>
      </c>
    </row>
    <row r="187" spans="1:7" x14ac:dyDescent="0.25">
      <c r="A187" s="28">
        <v>45321</v>
      </c>
      <c r="B187" s="21">
        <v>90030661</v>
      </c>
      <c r="C187" s="9" t="s">
        <v>16</v>
      </c>
      <c r="D187" s="18" t="s">
        <v>17</v>
      </c>
      <c r="E187" s="15">
        <v>17100</v>
      </c>
      <c r="F187" s="19"/>
      <c r="G187" s="13">
        <f t="shared" si="18"/>
        <v>2832549.3920000019</v>
      </c>
    </row>
    <row r="188" spans="1:7" x14ac:dyDescent="0.25">
      <c r="A188" s="28">
        <v>45321</v>
      </c>
      <c r="B188" s="21">
        <v>90030664</v>
      </c>
      <c r="C188" s="10" t="s">
        <v>20</v>
      </c>
      <c r="D188" s="10" t="s">
        <v>20</v>
      </c>
      <c r="E188" s="15">
        <v>4630</v>
      </c>
      <c r="F188" s="19"/>
      <c r="G188" s="13">
        <f t="shared" si="18"/>
        <v>2837179.3920000019</v>
      </c>
    </row>
    <row r="189" spans="1:7" x14ac:dyDescent="0.25">
      <c r="A189" s="28">
        <v>45321</v>
      </c>
      <c r="B189" s="21">
        <v>90030667</v>
      </c>
      <c r="C189" s="10" t="s">
        <v>20</v>
      </c>
      <c r="D189" s="10" t="s">
        <v>20</v>
      </c>
      <c r="E189" s="15">
        <v>3780</v>
      </c>
      <c r="F189" s="19"/>
      <c r="G189" s="13">
        <f t="shared" si="18"/>
        <v>2840959.3920000019</v>
      </c>
    </row>
    <row r="190" spans="1:7" x14ac:dyDescent="0.25">
      <c r="A190" s="28">
        <v>45321</v>
      </c>
      <c r="B190" s="21">
        <v>90030670</v>
      </c>
      <c r="C190" s="10" t="s">
        <v>20</v>
      </c>
      <c r="D190" s="10" t="s">
        <v>20</v>
      </c>
      <c r="E190" s="15">
        <v>13450</v>
      </c>
      <c r="F190" s="19"/>
      <c r="G190" s="13">
        <f t="shared" si="18"/>
        <v>2854409.3920000019</v>
      </c>
    </row>
    <row r="191" spans="1:7" x14ac:dyDescent="0.25">
      <c r="A191" s="28">
        <v>45322</v>
      </c>
      <c r="B191" s="31" t="s">
        <v>232</v>
      </c>
      <c r="C191" s="10" t="s">
        <v>13</v>
      </c>
      <c r="D191" s="10" t="s">
        <v>233</v>
      </c>
      <c r="E191" s="15">
        <v>325531.71999999997</v>
      </c>
      <c r="F191" s="19"/>
      <c r="G191" s="13">
        <f>+G190+E191</f>
        <v>3179941.1120000016</v>
      </c>
    </row>
    <row r="192" spans="1:7" x14ac:dyDescent="0.25">
      <c r="A192" s="28">
        <v>45322</v>
      </c>
      <c r="B192" s="34">
        <v>90020599</v>
      </c>
      <c r="C192" s="9" t="s">
        <v>16</v>
      </c>
      <c r="D192" s="18" t="s">
        <v>17</v>
      </c>
      <c r="E192" s="15">
        <v>26000</v>
      </c>
      <c r="F192" s="19"/>
      <c r="G192" s="13">
        <f t="shared" si="18"/>
        <v>3205941.1120000016</v>
      </c>
    </row>
    <row r="193" spans="1:8" x14ac:dyDescent="0.25">
      <c r="A193" s="28">
        <v>45322</v>
      </c>
      <c r="B193" s="34">
        <v>90020602</v>
      </c>
      <c r="C193" s="9" t="s">
        <v>16</v>
      </c>
      <c r="D193" s="18" t="s">
        <v>17</v>
      </c>
      <c r="E193" s="15">
        <v>960</v>
      </c>
      <c r="F193" s="19"/>
      <c r="G193" s="13">
        <f t="shared" si="18"/>
        <v>3206901.1120000016</v>
      </c>
    </row>
    <row r="194" spans="1:8" x14ac:dyDescent="0.25">
      <c r="A194" s="28">
        <v>45322</v>
      </c>
      <c r="B194" s="34">
        <v>90020608</v>
      </c>
      <c r="C194" s="10" t="s">
        <v>20</v>
      </c>
      <c r="D194" s="10" t="s">
        <v>20</v>
      </c>
      <c r="E194" s="15">
        <v>5385</v>
      </c>
      <c r="F194" s="15"/>
      <c r="G194" s="13">
        <f t="shared" si="18"/>
        <v>3212286.1120000016</v>
      </c>
    </row>
    <row r="195" spans="1:8" x14ac:dyDescent="0.25">
      <c r="A195" s="28">
        <v>45322</v>
      </c>
      <c r="B195" s="34">
        <v>90020612</v>
      </c>
      <c r="C195" s="10" t="s">
        <v>20</v>
      </c>
      <c r="D195" s="10" t="s">
        <v>20</v>
      </c>
      <c r="E195" s="15">
        <v>11810</v>
      </c>
      <c r="F195" s="15"/>
      <c r="G195" s="13">
        <f t="shared" si="18"/>
        <v>3224096.1120000016</v>
      </c>
    </row>
    <row r="196" spans="1:8" x14ac:dyDescent="0.25">
      <c r="A196" s="28">
        <v>45322</v>
      </c>
      <c r="B196" s="18"/>
      <c r="C196" s="18" t="s">
        <v>234</v>
      </c>
      <c r="D196" s="18" t="s">
        <v>235</v>
      </c>
      <c r="E196" s="18">
        <v>71.59</v>
      </c>
      <c r="F196" s="15"/>
      <c r="G196" s="13">
        <f t="shared" si="18"/>
        <v>3224167.7020000014</v>
      </c>
    </row>
    <row r="197" spans="1:8" x14ac:dyDescent="0.25">
      <c r="A197" s="28">
        <v>45322</v>
      </c>
      <c r="B197" s="18"/>
      <c r="C197" s="18" t="s">
        <v>234</v>
      </c>
      <c r="D197" s="18" t="s">
        <v>236</v>
      </c>
      <c r="E197" s="18"/>
      <c r="F197" s="35">
        <v>17138.5</v>
      </c>
      <c r="G197" s="13">
        <f t="shared" ref="G197" si="19">+G196-F197</f>
        <v>3207029.2020000014</v>
      </c>
    </row>
    <row r="198" spans="1:8" x14ac:dyDescent="0.25">
      <c r="A198" s="18"/>
      <c r="B198" s="18"/>
      <c r="C198" s="18"/>
      <c r="D198" s="18"/>
      <c r="E198" s="36">
        <f>SUM(E7:E197)</f>
        <v>13168865.020000001</v>
      </c>
      <c r="F198" s="36">
        <f>SUM(F7:F197)</f>
        <v>11287375.470000001</v>
      </c>
      <c r="G198" s="18"/>
    </row>
    <row r="200" spans="1:8" x14ac:dyDescent="0.25">
      <c r="B200" s="37"/>
      <c r="C200" s="37"/>
      <c r="D200" s="37"/>
      <c r="E200" s="37"/>
      <c r="F200" s="37"/>
      <c r="G200" s="38"/>
      <c r="H200" s="39"/>
    </row>
    <row r="201" spans="1:8" x14ac:dyDescent="0.25">
      <c r="B201" s="40" t="s">
        <v>237</v>
      </c>
      <c r="C201" s="41"/>
      <c r="D201" s="42"/>
      <c r="E201" s="43" t="s">
        <v>238</v>
      </c>
      <c r="F201" s="44"/>
      <c r="G201" s="45" t="s">
        <v>239</v>
      </c>
      <c r="H201" s="46"/>
    </row>
    <row r="202" spans="1:8" x14ac:dyDescent="0.25">
      <c r="B202" s="47"/>
      <c r="C202" s="46"/>
      <c r="D202" s="48"/>
      <c r="E202" s="47"/>
      <c r="F202" s="49"/>
      <c r="G202" s="50"/>
      <c r="H202" s="46"/>
    </row>
    <row r="203" spans="1:8" x14ac:dyDescent="0.25">
      <c r="B203" s="47" t="s">
        <v>240</v>
      </c>
      <c r="C203" s="46"/>
      <c r="D203" s="48"/>
      <c r="E203" s="51" t="s">
        <v>241</v>
      </c>
      <c r="F203" s="52"/>
      <c r="G203" s="50" t="s">
        <v>242</v>
      </c>
      <c r="H203" s="46"/>
    </row>
    <row r="204" spans="1:8" x14ac:dyDescent="0.25">
      <c r="B204" s="40" t="s">
        <v>243</v>
      </c>
      <c r="C204" s="41"/>
      <c r="D204" s="42"/>
      <c r="E204" s="43" t="s">
        <v>244</v>
      </c>
      <c r="F204" s="53"/>
      <c r="G204" s="45" t="s">
        <v>245</v>
      </c>
      <c r="H204" s="46"/>
    </row>
    <row r="205" spans="1:8" x14ac:dyDescent="0.25">
      <c r="B205" s="40" t="s">
        <v>246</v>
      </c>
      <c r="C205" s="46"/>
      <c r="D205" s="48"/>
      <c r="E205" s="43" t="s">
        <v>247</v>
      </c>
      <c r="F205" s="52"/>
      <c r="G205" s="45" t="s">
        <v>248</v>
      </c>
      <c r="H205" s="46"/>
    </row>
    <row r="206" spans="1:8" x14ac:dyDescent="0.25">
      <c r="B206" s="47"/>
      <c r="C206" s="46"/>
      <c r="D206" s="48"/>
      <c r="E206" s="47"/>
      <c r="F206" s="49"/>
      <c r="G206" s="54"/>
      <c r="H206" s="46"/>
    </row>
    <row r="207" spans="1:8" x14ac:dyDescent="0.25">
      <c r="B207" s="47"/>
      <c r="C207" s="46"/>
      <c r="D207" s="48"/>
      <c r="E207" s="47"/>
      <c r="F207" s="49"/>
      <c r="G207" s="54"/>
      <c r="H207" s="46"/>
    </row>
  </sheetData>
  <mergeCells count="4">
    <mergeCell ref="A1:G1"/>
    <mergeCell ref="A2:G2"/>
    <mergeCell ref="A3:G3"/>
    <mergeCell ref="B200:F200"/>
  </mergeCells>
  <pageMargins left="0.7" right="0.7" top="0.75" bottom="0.75" header="0.3" footer="0.3"/>
  <pageSetup paperSize="9" scale="5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2024-02-12T16:28:48Z</cp:lastPrinted>
  <dcterms:created xsi:type="dcterms:W3CDTF">2024-02-12T16:24:58Z</dcterms:created>
  <dcterms:modified xsi:type="dcterms:W3CDTF">2024-02-12T16:29:42Z</dcterms:modified>
</cp:coreProperties>
</file>