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\Desktop\"/>
    </mc:Choice>
  </mc:AlternateContent>
  <xr:revisionPtr revIDLastSave="0" documentId="13_ncr:1_{E7275B3C-8C25-466F-B51A-BDD6C21F9E90}" xr6:coauthVersionLast="47" xr6:coauthVersionMax="47" xr10:uidLastSave="{00000000-0000-0000-0000-000000000000}"/>
  <bookViews>
    <workbookView xWindow="-120" yWindow="-120" windowWidth="15600" windowHeight="11160" xr2:uid="{5CD33105-EF8F-4C3F-AF68-11AD9606FC74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50" i="1" l="1"/>
  <c r="E150" i="1"/>
  <c r="G7" i="1"/>
  <c r="G8" i="1" s="1"/>
  <c r="G9" i="1" s="1"/>
  <c r="G10" i="1" s="1"/>
  <c r="G11" i="1" s="1"/>
  <c r="G12" i="1" s="1"/>
  <c r="G13" i="1" s="1"/>
  <c r="G14" i="1" s="1"/>
  <c r="G15" i="1" s="1"/>
  <c r="G16" i="1" s="1"/>
  <c r="G17" i="1" s="1"/>
  <c r="G18" i="1" s="1"/>
  <c r="G19" i="1" s="1"/>
  <c r="G20" i="1" s="1"/>
  <c r="G21" i="1" s="1"/>
  <c r="G22" i="1" s="1"/>
  <c r="G23" i="1" s="1"/>
  <c r="G24" i="1" s="1"/>
  <c r="G25" i="1" s="1"/>
  <c r="G26" i="1" s="1"/>
  <c r="G27" i="1" s="1"/>
  <c r="G28" i="1" s="1"/>
  <c r="G29" i="1" s="1"/>
  <c r="G30" i="1" s="1"/>
  <c r="G31" i="1" s="1"/>
  <c r="G32" i="1" s="1"/>
  <c r="G33" i="1" s="1"/>
  <c r="G34" i="1" s="1"/>
  <c r="G35" i="1" s="1"/>
  <c r="G36" i="1" s="1"/>
  <c r="G37" i="1" s="1"/>
  <c r="G38" i="1" s="1"/>
  <c r="G39" i="1" s="1"/>
  <c r="G40" i="1" s="1"/>
  <c r="G41" i="1" s="1"/>
  <c r="G42" i="1" s="1"/>
  <c r="G43" i="1" s="1"/>
  <c r="G44" i="1" s="1"/>
  <c r="G45" i="1" s="1"/>
  <c r="G46" i="1" s="1"/>
  <c r="G47" i="1" s="1"/>
  <c r="G48" i="1" s="1"/>
  <c r="G49" i="1" s="1"/>
  <c r="G50" i="1" s="1"/>
  <c r="G51" i="1" s="1"/>
  <c r="G52" i="1" s="1"/>
  <c r="G53" i="1" s="1"/>
  <c r="G54" i="1" s="1"/>
  <c r="G55" i="1" s="1"/>
  <c r="G56" i="1" s="1"/>
  <c r="G57" i="1" s="1"/>
  <c r="G58" i="1" s="1"/>
  <c r="G59" i="1" s="1"/>
  <c r="G60" i="1" s="1"/>
  <c r="G61" i="1" s="1"/>
  <c r="G62" i="1" s="1"/>
  <c r="G63" i="1" s="1"/>
  <c r="G64" i="1" s="1"/>
  <c r="G65" i="1" s="1"/>
  <c r="G66" i="1" s="1"/>
  <c r="G67" i="1" s="1"/>
  <c r="G68" i="1" s="1"/>
  <c r="G69" i="1" s="1"/>
  <c r="G70" i="1" s="1"/>
  <c r="G71" i="1" s="1"/>
  <c r="G72" i="1" s="1"/>
  <c r="G73" i="1" s="1"/>
  <c r="G74" i="1" s="1"/>
  <c r="G75" i="1" s="1"/>
  <c r="G76" i="1" s="1"/>
  <c r="G77" i="1" s="1"/>
  <c r="G78" i="1" s="1"/>
  <c r="G79" i="1" s="1"/>
  <c r="G80" i="1" s="1"/>
  <c r="G81" i="1" s="1"/>
  <c r="G82" i="1" s="1"/>
  <c r="G83" i="1" s="1"/>
  <c r="G84" i="1" s="1"/>
  <c r="G85" i="1" s="1"/>
  <c r="G86" i="1" s="1"/>
  <c r="G87" i="1" s="1"/>
  <c r="G88" i="1" s="1"/>
  <c r="G89" i="1" s="1"/>
  <c r="G90" i="1" s="1"/>
  <c r="G91" i="1" s="1"/>
  <c r="G92" i="1" s="1"/>
  <c r="G93" i="1" s="1"/>
  <c r="G94" i="1" s="1"/>
  <c r="G95" i="1" s="1"/>
  <c r="G96" i="1" s="1"/>
  <c r="G97" i="1" s="1"/>
  <c r="G98" i="1" s="1"/>
  <c r="G99" i="1" s="1"/>
  <c r="G100" i="1" s="1"/>
  <c r="G101" i="1" s="1"/>
  <c r="G102" i="1" s="1"/>
  <c r="G103" i="1" s="1"/>
  <c r="G104" i="1" s="1"/>
  <c r="G105" i="1" s="1"/>
  <c r="G106" i="1" s="1"/>
  <c r="G107" i="1" s="1"/>
  <c r="G108" i="1" s="1"/>
  <c r="G109" i="1" s="1"/>
  <c r="G110" i="1" s="1"/>
  <c r="G111" i="1" s="1"/>
  <c r="G112" i="1" s="1"/>
  <c r="G113" i="1" s="1"/>
  <c r="G114" i="1" s="1"/>
  <c r="G115" i="1" s="1"/>
  <c r="G116" i="1" s="1"/>
  <c r="G117" i="1" s="1"/>
  <c r="G118" i="1" s="1"/>
  <c r="G119" i="1" s="1"/>
  <c r="G120" i="1" s="1"/>
  <c r="G121" i="1" s="1"/>
  <c r="G122" i="1" s="1"/>
  <c r="G123" i="1" s="1"/>
  <c r="G124" i="1" s="1"/>
  <c r="G125" i="1" s="1"/>
  <c r="G126" i="1" s="1"/>
  <c r="G127" i="1" s="1"/>
  <c r="G128" i="1" s="1"/>
  <c r="G129" i="1" s="1"/>
  <c r="G130" i="1" s="1"/>
  <c r="G131" i="1" s="1"/>
  <c r="G132" i="1" s="1"/>
  <c r="G133" i="1" s="1"/>
  <c r="G134" i="1" s="1"/>
  <c r="G135" i="1" s="1"/>
  <c r="G136" i="1" s="1"/>
  <c r="G137" i="1" s="1"/>
  <c r="G138" i="1" s="1"/>
  <c r="G139" i="1" s="1"/>
  <c r="G140" i="1" s="1"/>
  <c r="G141" i="1" s="1"/>
  <c r="G142" i="1" s="1"/>
  <c r="G143" i="1" s="1"/>
  <c r="G144" i="1" s="1"/>
  <c r="G145" i="1" s="1"/>
  <c r="G146" i="1" s="1"/>
  <c r="G147" i="1" s="1"/>
  <c r="G148" i="1" s="1"/>
  <c r="G149" i="1" s="1"/>
</calcChain>
</file>

<file path=xl/sharedStrings.xml><?xml version="1.0" encoding="utf-8"?>
<sst xmlns="http://schemas.openxmlformats.org/spreadsheetml/2006/main" count="354" uniqueCount="162">
  <si>
    <t>LIBRO VENTAS POR SERVICIOS  SENASA</t>
  </si>
  <si>
    <t>INGRESOS Y EGRESOS DE DICIEMBRE  DEL 2023</t>
  </si>
  <si>
    <t>HOSPITAL PROVINCIAL RICARDO LIMARDO</t>
  </si>
  <si>
    <t>Fecha</t>
  </si>
  <si>
    <t>Ck. No.</t>
  </si>
  <si>
    <t>Beneficiario</t>
  </si>
  <si>
    <t>Concepto</t>
  </si>
  <si>
    <t>Ingresos</t>
  </si>
  <si>
    <t>Egresos</t>
  </si>
  <si>
    <t>Balance</t>
  </si>
  <si>
    <t>BALANCE ANTERIOR</t>
  </si>
  <si>
    <t>B/A</t>
  </si>
  <si>
    <t>32863443571</t>
  </si>
  <si>
    <t>COLECTOR IMPUESTOS INTERNOS</t>
  </si>
  <si>
    <t>RETENCION NOVIEMBRE 2023</t>
  </si>
  <si>
    <t>4524000000004</t>
  </si>
  <si>
    <t>TRANSFERENCIA BANCO</t>
  </si>
  <si>
    <t>ARS SENASA CONTRIBUTIVO</t>
  </si>
  <si>
    <t>4524000000005</t>
  </si>
  <si>
    <t>90050535</t>
  </si>
  <si>
    <t>CAFETERIA</t>
  </si>
  <si>
    <t>4524000000002</t>
  </si>
  <si>
    <t>90050538</t>
  </si>
  <si>
    <t>90050541</t>
  </si>
  <si>
    <t>ODONTOLOGIA</t>
  </si>
  <si>
    <t>COPPAGO</t>
  </si>
  <si>
    <t>90050544</t>
  </si>
  <si>
    <t>ARS MONUMENTAL</t>
  </si>
  <si>
    <t>90050619</t>
  </si>
  <si>
    <t>90050628</t>
  </si>
  <si>
    <t>90030374</t>
  </si>
  <si>
    <t>90030377</t>
  </si>
  <si>
    <t>90030380</t>
  </si>
  <si>
    <t>OSVALDITO ORTIZ. 10%</t>
  </si>
  <si>
    <t>FLETE  A STGO (2) STO DGO (3) PARA PROMESE CAL  A BUSCAR MEDICAMENTOS  Y KIT, LOS DIAS 07,09,17 Y 20 CDE NOVIEMBRE 2023</t>
  </si>
  <si>
    <t>ANTONIO FCO. MARTINEZ DE LEON.</t>
  </si>
  <si>
    <t>COMPRA DE ATAUDES</t>
  </si>
  <si>
    <t>15298</t>
  </si>
  <si>
    <t>SUANY S. ALMONTE BALBUENA.</t>
  </si>
  <si>
    <t>REPOSICION CAJA CHICA.</t>
  </si>
  <si>
    <t>VENTAS</t>
  </si>
  <si>
    <t>HAMLET CASTILLO 2%.</t>
  </si>
  <si>
    <t>FLETE  A STO. DGO A LAS DIF. ARS A LLEVAR DOC. EL DIA 07/12/2023</t>
  </si>
  <si>
    <t>REFRIPARTES, S.A.</t>
  </si>
  <si>
    <t>COMPRA DE REFRIGERANTES .</t>
  </si>
  <si>
    <t>4524000000049</t>
  </si>
  <si>
    <t>ARS SENASA ODONTOLOGIA</t>
  </si>
  <si>
    <t>DOMINGO CASTILLO</t>
  </si>
  <si>
    <t>COMPRA DE FRUTAS Y VEGETALES</t>
  </si>
  <si>
    <t>ALMACEN SILVERIO PEREZ, SRL.</t>
  </si>
  <si>
    <t>COMPRA DE ALIMENTOS , PLASTICOS, A. PECUARIOS,PAPEL,LIMPIEZA</t>
  </si>
  <si>
    <t>TOMAS SATOSQUY HELENA ABREU.</t>
  </si>
  <si>
    <t>SERVICIOS DE MANTENIMIENTO Y REPARACION DE CAMPANAS INDUSTRIALES Y HORNILLAS EN EL AREA DE COCINA</t>
  </si>
  <si>
    <t>CARLOS DAVID TAVAREZ SANTOS</t>
  </si>
  <si>
    <t xml:space="preserve">COMPRA DE ALIMENTOS PARA LA CAFETERIA </t>
  </si>
  <si>
    <t>4524000000140</t>
  </si>
  <si>
    <t>HOSPITAL RICRDO LIMARDO</t>
  </si>
  <si>
    <t>PAGO NOMINA REGALIA 2023</t>
  </si>
  <si>
    <t>4524000000062</t>
  </si>
  <si>
    <t>PAGO NOMINA COMPENSACION 202</t>
  </si>
  <si>
    <t>ANGELA REYES.</t>
  </si>
  <si>
    <t>ACABADO TEXTIL.</t>
  </si>
  <si>
    <t>NEYDA M. CRUZ LANTIGUA.10%</t>
  </si>
  <si>
    <t>ESTUDIOS REALIZADOS A PACIENTES MES DE NOVIEMBRE 2023</t>
  </si>
  <si>
    <t>4524000000051</t>
  </si>
  <si>
    <t>4524000000007</t>
  </si>
  <si>
    <t>ARS</t>
  </si>
  <si>
    <t>COMBUSTIBLE Y DERIVADOS DEL NORTE, SRL.</t>
  </si>
  <si>
    <t>COMPRA DE COMBUSTIBLE GASOLINA Y GASOIL</t>
  </si>
  <si>
    <t>LIBRERÍA RODALI, SRL.</t>
  </si>
  <si>
    <t>COMPRA DE PLACAS PARA RECONOCIMIENTO A EMPLEADOS DE ESTA INSTITUCION</t>
  </si>
  <si>
    <t>ELECTROMUEBLES FRANCIS, SRL.</t>
  </si>
  <si>
    <t>COMPRA DE ABANICOS.</t>
  </si>
  <si>
    <t>LOGOMARCA, SRL.</t>
  </si>
  <si>
    <t>COMPRA DE SELLO SECO</t>
  </si>
  <si>
    <t>MANUEL ISELSO RIVERA VASQUEZ.</t>
  </si>
  <si>
    <t>SERVICIOS DE MANTENIMIENTO A VEHICULOS.</t>
  </si>
  <si>
    <t>TELECABLE CENTRAL PUERTO PLATA PP,SRL.</t>
  </si>
  <si>
    <t>PAGO SERVICIOS DE INTERNET Y TV MES DE DICIEMBRE 2023</t>
  </si>
  <si>
    <t>ANTONIO ALVAREZ CONTRATISTA, SRL.</t>
  </si>
  <si>
    <t>SERVICIOS DE MANTENIMIENTO Y REPARACION DE PISOS , CAMILLAS Y SOLDADURA</t>
  </si>
  <si>
    <t>LA AGUSTINA AUTO IMPORT, SRL.</t>
  </si>
  <si>
    <t>MEDICAMENTOS</t>
  </si>
  <si>
    <t>CANDIDA DE LEON LORA</t>
  </si>
  <si>
    <t>PAGO COMPLETIVO DE REGALIA</t>
  </si>
  <si>
    <t>YENNY SANCHEZ DE POLANCO</t>
  </si>
  <si>
    <t>COMPRA DE AIRE ACONDICIONADO COMPLETO PARA EL AREA DE CIRUJIA</t>
  </si>
  <si>
    <t>AYUNTAMIENTO MUNICIPAL PTO.PTA. SRL.</t>
  </si>
  <si>
    <t>SERVICIOS DE LIMPIEZA DE BASURA DE ESTA INSTITUCION MES DE SEPTIEMBRE Y OCTUBRE 2023</t>
  </si>
  <si>
    <t>JOSELITO ABREU VASQUEZ. 2%</t>
  </si>
  <si>
    <t>SERVICIOS DE MANTENIMEINTO Y REPARACION DE BANCOS Y ESCALERAS EN EL AREA DE EMERGENCIA Y PARROQUIA</t>
  </si>
  <si>
    <t>FONDOS SENASA NOVIEMBRE 2023</t>
  </si>
  <si>
    <t>4524000000024</t>
  </si>
  <si>
    <t>90050640</t>
  </si>
  <si>
    <t>OXAC, SRL.</t>
  </si>
  <si>
    <t>COMPRA DE OXIGENOS</t>
  </si>
  <si>
    <t>33162442093</t>
  </si>
  <si>
    <t>FARMACIA MEDICAR GBC, SRL.</t>
  </si>
  <si>
    <t>33162517306</t>
  </si>
  <si>
    <t>JEAP EAGLE PAINT INDUSTRIES, SRL.</t>
  </si>
  <si>
    <t>COMPRAS DE PINTURAS</t>
  </si>
  <si>
    <t>33162585262</t>
  </si>
  <si>
    <t>SLAYERS PEST CONTROL CSPP, SRL.</t>
  </si>
  <si>
    <t>SERVICIOS DE FUMIGACION , MES DE OCTUBRE 2023</t>
  </si>
  <si>
    <t>4524000000143</t>
  </si>
  <si>
    <t>PAGO NOMINA INTERNA DICIEMBRE2023</t>
  </si>
  <si>
    <t>4524000000058</t>
  </si>
  <si>
    <t>PAGO NOMINA COMPENSACION DICIEMBRE2023</t>
  </si>
  <si>
    <t>15301</t>
  </si>
  <si>
    <t>DARLENY CELESTE CRUZ DIAZ</t>
  </si>
  <si>
    <t>DERECHOS ADQUIRIDOS(SALIDA)POR RENUNCIA</t>
  </si>
  <si>
    <t>15302</t>
  </si>
  <si>
    <t>LADEDA DANIEL ALEJANDRO</t>
  </si>
  <si>
    <t>SERVICIOS DE INSTALACION Y RECUPERACION DE SISTEMA WINDOWS</t>
  </si>
  <si>
    <t>15303</t>
  </si>
  <si>
    <t>COMPAÑÍA DOMINICANA DE TELEFONOS, S.A.</t>
  </si>
  <si>
    <t>SERVICIOS DE TELEFONOS FLOTAS MES AGOSTO, SEPTIEMBRE, OCTUBRE Y NOVIEMBRE 2023</t>
  </si>
  <si>
    <t>33187286623</t>
  </si>
  <si>
    <t>JUAN LUIS ALMONTE REYES.</t>
  </si>
  <si>
    <t>ALIMENTOS,PAPEL,PLASTICOS, LIMPIEZA.</t>
  </si>
  <si>
    <t>33187339074</t>
  </si>
  <si>
    <t>TIXPER TECNOLOGY EXPERT, SRL.</t>
  </si>
  <si>
    <t>MATERIAL DE INFORMATICA</t>
  </si>
  <si>
    <t>33187403678</t>
  </si>
  <si>
    <t>CIRCUIMED, SRL.</t>
  </si>
  <si>
    <t>COMPRA DE PAPEL P/SONOGRAFIA.</t>
  </si>
  <si>
    <t>33187479455</t>
  </si>
  <si>
    <t>FLETE  A STO DGO A LAS DIF. ARS A LLEVAR DOC. Y TALLER DE LA ASISTENTE DE DIRECTOR Y ACTIVOS FIJOS, EL DIA 21/12/2023</t>
  </si>
  <si>
    <t>33187530509</t>
  </si>
  <si>
    <t>CESAR ELIAS NUÑEZ CORDERO 2%.</t>
  </si>
  <si>
    <t>DESMONTE DE MEDICAMENTOS,MATERIAL GASTABLE Y SOLUCIONES</t>
  </si>
  <si>
    <t>33238800766</t>
  </si>
  <si>
    <t>PIZZERIA LA ANTILLANA, SRL</t>
  </si>
  <si>
    <t>SERVICIOS DE CATERING</t>
  </si>
  <si>
    <t>33238899439</t>
  </si>
  <si>
    <t>ERIC ALEXANDER VASQUEZ RIVAS.</t>
  </si>
  <si>
    <t>MATERIAL MEDICO QX. P/ODONTOLOGIA</t>
  </si>
  <si>
    <t>33271350911</t>
  </si>
  <si>
    <t>SOLUCIONES &amp; TECNOLOGIAS HABILES, SRL.</t>
  </si>
  <si>
    <t>ALQUILER DE FOTOCOPIADORAS.</t>
  </si>
  <si>
    <t>33271414753</t>
  </si>
  <si>
    <t>FEC BIOMEDICAL, SRL.</t>
  </si>
  <si>
    <t>MATERIAL ELECTRICO,SERVICIOS DE REPARACION A EQUIPO E INSTRUMENTO MEDICO</t>
  </si>
  <si>
    <t>33271483572</t>
  </si>
  <si>
    <t>LABORATORIO COSTA NORTE, SRL.</t>
  </si>
  <si>
    <t>SERVICIOS MUESTRAS DE AGUA</t>
  </si>
  <si>
    <t>ARS YUNEN</t>
  </si>
  <si>
    <t>RETENCION DICIEMBRE 2023</t>
  </si>
  <si>
    <t>BANCO RESERVAS</t>
  </si>
  <si>
    <t>CARGOS BANCARIOS DICIEMBRE2023</t>
  </si>
  <si>
    <t>Preparado por:</t>
  </si>
  <si>
    <t>Revisado por:</t>
  </si>
  <si>
    <t>Aprobado por:</t>
  </si>
  <si>
    <t>___________________</t>
  </si>
  <si>
    <t>______________________________________</t>
  </si>
  <si>
    <t>________________________</t>
  </si>
  <si>
    <t>Lic. Miriam Melendez</t>
  </si>
  <si>
    <t>Lic. Fabio Martinez</t>
  </si>
  <si>
    <t>Dr. Carlos Reyes</t>
  </si>
  <si>
    <t>Dpto. Contabilidad</t>
  </si>
  <si>
    <t>Administrador</t>
  </si>
  <si>
    <t>Director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</si>
</sst>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&quot;$&quot;#,##0.0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0"/>
      <name val="Arial"/>
      <family val="2"/>
    </font>
    <font>
      <b/>
      <i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</font>
    <font>
      <sz val="11"/>
      <name val="Calibri"/>
      <family val="2"/>
    </font>
    <font>
      <i/>
      <sz val="11"/>
      <name val="Calibri"/>
      <family val="2"/>
      <scheme val="minor"/>
    </font>
    <font>
      <sz val="10"/>
      <color theme="1"/>
      <name val="Arial"/>
      <family val="2"/>
    </font>
    <font>
      <b/>
      <sz val="11"/>
      <name val="Calibri"/>
      <family val="2"/>
      <scheme val="minor"/>
    </font>
    <font>
      <sz val="11"/>
      <name val="Arial"/>
      <family val="2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3" fillId="0" borderId="0"/>
  </cellStyleXfs>
  <cellXfs count="89">
    <xf numFmtId="0" fontId="0" fillId="0" borderId="0" xfId="0"/>
    <xf numFmtId="0" fontId="2" fillId="0" borderId="0" xfId="0" applyFont="1" applyAlignment="1">
      <alignment horizontal="center"/>
    </xf>
    <xf numFmtId="0" fontId="4" fillId="0" borderId="1" xfId="2" applyFont="1" applyBorder="1"/>
    <xf numFmtId="0" fontId="4" fillId="0" borderId="2" xfId="2" applyFont="1" applyBorder="1"/>
    <xf numFmtId="43" fontId="4" fillId="0" borderId="3" xfId="1" applyFont="1" applyFill="1" applyBorder="1"/>
    <xf numFmtId="0" fontId="4" fillId="0" borderId="4" xfId="2" applyFont="1" applyBorder="1"/>
    <xf numFmtId="14" fontId="5" fillId="2" borderId="5" xfId="2" applyNumberFormat="1" applyFont="1" applyFill="1" applyBorder="1"/>
    <xf numFmtId="0" fontId="5" fillId="2" borderId="6" xfId="2" applyFont="1" applyFill="1" applyBorder="1" applyAlignment="1">
      <alignment horizontal="left"/>
    </xf>
    <xf numFmtId="0" fontId="5" fillId="2" borderId="6" xfId="2" applyFont="1" applyFill="1" applyBorder="1"/>
    <xf numFmtId="0" fontId="4" fillId="2" borderId="6" xfId="2" applyFont="1" applyFill="1" applyBorder="1"/>
    <xf numFmtId="43" fontId="4" fillId="2" borderId="6" xfId="1" applyFont="1" applyFill="1" applyBorder="1"/>
    <xf numFmtId="43" fontId="5" fillId="2" borderId="7" xfId="0" applyNumberFormat="1" applyFont="1" applyFill="1" applyBorder="1"/>
    <xf numFmtId="49" fontId="6" fillId="2" borderId="8" xfId="2" applyNumberFormat="1" applyFont="1" applyFill="1" applyBorder="1" applyAlignment="1">
      <alignment horizontal="left"/>
    </xf>
    <xf numFmtId="0" fontId="7" fillId="2" borderId="8" xfId="0" applyFont="1" applyFill="1" applyBorder="1" applyAlignment="1">
      <alignment wrapText="1"/>
    </xf>
    <xf numFmtId="0" fontId="7" fillId="2" borderId="8" xfId="0" applyFont="1" applyFill="1" applyBorder="1" applyAlignment="1">
      <alignment horizontal="left"/>
    </xf>
    <xf numFmtId="0" fontId="4" fillId="2" borderId="9" xfId="2" applyFont="1" applyFill="1" applyBorder="1"/>
    <xf numFmtId="43" fontId="5" fillId="2" borderId="9" xfId="1" applyFont="1" applyFill="1" applyBorder="1"/>
    <xf numFmtId="43" fontId="5" fillId="2" borderId="10" xfId="0" applyNumberFormat="1" applyFont="1" applyFill="1" applyBorder="1"/>
    <xf numFmtId="49" fontId="6" fillId="2" borderId="9" xfId="2" applyNumberFormat="1" applyFont="1" applyFill="1" applyBorder="1" applyAlignment="1">
      <alignment horizontal="left"/>
    </xf>
    <xf numFmtId="49" fontId="5" fillId="2" borderId="9" xfId="2" applyNumberFormat="1" applyFont="1" applyFill="1" applyBorder="1" applyAlignment="1">
      <alignment horizontal="left"/>
    </xf>
    <xf numFmtId="0" fontId="5" fillId="2" borderId="8" xfId="2" applyFont="1" applyFill="1" applyBorder="1"/>
    <xf numFmtId="43" fontId="8" fillId="2" borderId="9" xfId="1" applyFont="1" applyFill="1" applyBorder="1"/>
    <xf numFmtId="0" fontId="5" fillId="0" borderId="8" xfId="0" applyFont="1" applyBorder="1"/>
    <xf numFmtId="0" fontId="5" fillId="2" borderId="8" xfId="2" applyFont="1" applyFill="1" applyBorder="1" applyAlignment="1">
      <alignment horizontal="left"/>
    </xf>
    <xf numFmtId="0" fontId="5" fillId="0" borderId="8" xfId="0" applyFont="1" applyBorder="1" applyAlignment="1">
      <alignment horizontal="left"/>
    </xf>
    <xf numFmtId="43" fontId="5" fillId="2" borderId="8" xfId="1" applyFont="1" applyFill="1" applyBorder="1"/>
    <xf numFmtId="0" fontId="5" fillId="2" borderId="9" xfId="2" applyFont="1" applyFill="1" applyBorder="1" applyAlignment="1">
      <alignment horizontal="left"/>
    </xf>
    <xf numFmtId="49" fontId="5" fillId="2" borderId="8" xfId="2" applyNumberFormat="1" applyFont="1" applyFill="1" applyBorder="1" applyAlignment="1">
      <alignment horizontal="left"/>
    </xf>
    <xf numFmtId="43" fontId="8" fillId="2" borderId="8" xfId="1" applyFont="1" applyFill="1" applyBorder="1"/>
    <xf numFmtId="14" fontId="5" fillId="2" borderId="11" xfId="2" applyNumberFormat="1" applyFont="1" applyFill="1" applyBorder="1"/>
    <xf numFmtId="0" fontId="5" fillId="2" borderId="8" xfId="0" applyFont="1" applyFill="1" applyBorder="1" applyAlignment="1">
      <alignment horizontal="left"/>
    </xf>
    <xf numFmtId="0" fontId="6" fillId="0" borderId="8" xfId="0" applyFont="1" applyBorder="1" applyAlignment="1">
      <alignment horizontal="left"/>
    </xf>
    <xf numFmtId="49" fontId="6" fillId="2" borderId="8" xfId="0" applyNumberFormat="1" applyFont="1" applyFill="1" applyBorder="1"/>
    <xf numFmtId="14" fontId="5" fillId="0" borderId="8" xfId="0" applyNumberFormat="1" applyFont="1" applyBorder="1"/>
    <xf numFmtId="0" fontId="1" fillId="0" borderId="8" xfId="0" applyFont="1" applyBorder="1" applyAlignment="1">
      <alignment horizontal="left"/>
    </xf>
    <xf numFmtId="43" fontId="1" fillId="2" borderId="8" xfId="1" applyFont="1" applyFill="1" applyBorder="1"/>
    <xf numFmtId="14" fontId="6" fillId="2" borderId="8" xfId="2" applyNumberFormat="1" applyFont="1" applyFill="1" applyBorder="1" applyAlignment="1">
      <alignment horizontal="right"/>
    </xf>
    <xf numFmtId="0" fontId="0" fillId="2" borderId="8" xfId="0" applyFill="1" applyBorder="1" applyAlignment="1">
      <alignment horizontal="left"/>
    </xf>
    <xf numFmtId="0" fontId="7" fillId="0" borderId="8" xfId="0" applyFont="1" applyBorder="1" applyAlignment="1">
      <alignment horizontal="left"/>
    </xf>
    <xf numFmtId="0" fontId="6" fillId="2" borderId="12" xfId="0" applyFont="1" applyFill="1" applyBorder="1"/>
    <xf numFmtId="14" fontId="6" fillId="0" borderId="8" xfId="2" applyNumberFormat="1" applyFont="1" applyBorder="1" applyAlignment="1">
      <alignment horizontal="right" vertical="center"/>
    </xf>
    <xf numFmtId="14" fontId="7" fillId="2" borderId="8" xfId="2" applyNumberFormat="1" applyFont="1" applyFill="1" applyBorder="1" applyAlignment="1">
      <alignment horizontal="right"/>
    </xf>
    <xf numFmtId="14" fontId="6" fillId="2" borderId="8" xfId="2" applyNumberFormat="1" applyFont="1" applyFill="1" applyBorder="1" applyAlignment="1">
      <alignment horizontal="right" vertical="center"/>
    </xf>
    <xf numFmtId="0" fontId="7" fillId="2" borderId="8" xfId="0" applyFont="1" applyFill="1" applyBorder="1"/>
    <xf numFmtId="0" fontId="6" fillId="2" borderId="8" xfId="0" applyFont="1" applyFill="1" applyBorder="1" applyAlignment="1">
      <alignment horizontal="left"/>
    </xf>
    <xf numFmtId="0" fontId="7" fillId="2" borderId="12" xfId="0" applyFont="1" applyFill="1" applyBorder="1"/>
    <xf numFmtId="0" fontId="1" fillId="2" borderId="12" xfId="2" applyFont="1" applyFill="1" applyBorder="1" applyAlignment="1">
      <alignment horizontal="left"/>
    </xf>
    <xf numFmtId="43" fontId="5" fillId="2" borderId="13" xfId="1" applyFont="1" applyFill="1" applyBorder="1"/>
    <xf numFmtId="49" fontId="6" fillId="2" borderId="14" xfId="2" applyNumberFormat="1" applyFont="1" applyFill="1" applyBorder="1" applyAlignment="1">
      <alignment horizontal="left"/>
    </xf>
    <xf numFmtId="0" fontId="9" fillId="2" borderId="13" xfId="0" applyFont="1" applyFill="1" applyBorder="1" applyAlignment="1">
      <alignment horizontal="left"/>
    </xf>
    <xf numFmtId="43" fontId="3" fillId="2" borderId="13" xfId="1" applyFont="1" applyFill="1" applyBorder="1"/>
    <xf numFmtId="0" fontId="3" fillId="2" borderId="8" xfId="0" applyFont="1" applyFill="1" applyBorder="1" applyAlignment="1">
      <alignment horizontal="left"/>
    </xf>
    <xf numFmtId="43" fontId="9" fillId="2" borderId="15" xfId="1" applyFont="1" applyFill="1" applyBorder="1"/>
    <xf numFmtId="0" fontId="6" fillId="2" borderId="8" xfId="0" applyFont="1" applyFill="1" applyBorder="1"/>
    <xf numFmtId="0" fontId="0" fillId="2" borderId="8" xfId="0" applyFill="1" applyBorder="1"/>
    <xf numFmtId="0" fontId="0" fillId="0" borderId="8" xfId="0" applyBorder="1"/>
    <xf numFmtId="0" fontId="0" fillId="0" borderId="8" xfId="0" applyBorder="1" applyAlignment="1">
      <alignment horizontal="left"/>
    </xf>
    <xf numFmtId="14" fontId="5" fillId="2" borderId="16" xfId="0" applyNumberFormat="1" applyFont="1" applyFill="1" applyBorder="1" applyAlignment="1">
      <alignment horizontal="right"/>
    </xf>
    <xf numFmtId="0" fontId="5" fillId="2" borderId="17" xfId="2" applyFont="1" applyFill="1" applyBorder="1"/>
    <xf numFmtId="0" fontId="5" fillId="2" borderId="17" xfId="0" applyFont="1" applyFill="1" applyBorder="1"/>
    <xf numFmtId="43" fontId="10" fillId="2" borderId="17" xfId="1" applyFont="1" applyFill="1" applyBorder="1"/>
    <xf numFmtId="43" fontId="11" fillId="2" borderId="18" xfId="0" applyNumberFormat="1" applyFont="1" applyFill="1" applyBorder="1"/>
    <xf numFmtId="14" fontId="5" fillId="2" borderId="0" xfId="0" applyNumberFormat="1" applyFont="1" applyFill="1" applyAlignment="1">
      <alignment horizontal="right"/>
    </xf>
    <xf numFmtId="0" fontId="5" fillId="2" borderId="0" xfId="2" applyFont="1" applyFill="1"/>
    <xf numFmtId="0" fontId="5" fillId="2" borderId="0" xfId="0" applyFont="1" applyFill="1"/>
    <xf numFmtId="43" fontId="10" fillId="2" borderId="0" xfId="1" applyFont="1" applyFill="1" applyBorder="1"/>
    <xf numFmtId="43" fontId="11" fillId="2" borderId="0" xfId="0" applyNumberFormat="1" applyFont="1" applyFill="1"/>
    <xf numFmtId="0" fontId="12" fillId="0" borderId="0" xfId="0" applyFont="1"/>
    <xf numFmtId="0" fontId="12" fillId="2" borderId="0" xfId="0" applyFont="1" applyFill="1"/>
    <xf numFmtId="14" fontId="12" fillId="2" borderId="0" xfId="0" applyNumberFormat="1" applyFont="1" applyFill="1" applyAlignment="1">
      <alignment horizontal="left"/>
    </xf>
    <xf numFmtId="0" fontId="12" fillId="0" borderId="0" xfId="0" applyFont="1" applyAlignment="1">
      <alignment horizontal="center"/>
    </xf>
    <xf numFmtId="0" fontId="12" fillId="0" borderId="0" xfId="0" applyFont="1" applyAlignment="1">
      <alignment wrapText="1"/>
    </xf>
    <xf numFmtId="164" fontId="12" fillId="0" borderId="0" xfId="0" applyNumberFormat="1" applyFont="1" applyAlignment="1">
      <alignment horizontal="left"/>
    </xf>
    <xf numFmtId="0" fontId="13" fillId="2" borderId="0" xfId="0" applyFont="1" applyFill="1"/>
    <xf numFmtId="0" fontId="13" fillId="0" borderId="0" xfId="0" applyFont="1"/>
    <xf numFmtId="14" fontId="13" fillId="2" borderId="0" xfId="0" applyNumberFormat="1" applyFont="1" applyFill="1" applyAlignment="1">
      <alignment horizontal="left"/>
    </xf>
    <xf numFmtId="0" fontId="13" fillId="0" borderId="0" xfId="0" applyFont="1" applyAlignment="1">
      <alignment wrapText="1"/>
    </xf>
    <xf numFmtId="164" fontId="13" fillId="0" borderId="0" xfId="0" applyNumberFormat="1" applyFont="1" applyAlignment="1">
      <alignment horizontal="left"/>
    </xf>
    <xf numFmtId="0" fontId="13" fillId="0" borderId="0" xfId="0" applyFont="1" applyAlignment="1">
      <alignment horizontal="left"/>
    </xf>
    <xf numFmtId="0" fontId="13" fillId="0" borderId="0" xfId="0" applyFont="1" applyAlignment="1">
      <alignment horizontal="center" wrapText="1"/>
    </xf>
    <xf numFmtId="0" fontId="12" fillId="0" borderId="0" xfId="0" applyFont="1" applyAlignment="1">
      <alignment horizontal="center" wrapText="1"/>
    </xf>
    <xf numFmtId="164" fontId="13" fillId="0" borderId="0" xfId="1" applyNumberFormat="1" applyFont="1" applyAlignment="1">
      <alignment horizontal="left"/>
    </xf>
    <xf numFmtId="0" fontId="0" fillId="2" borderId="0" xfId="0" applyFill="1"/>
    <xf numFmtId="14" fontId="0" fillId="2" borderId="0" xfId="0" applyNumberFormat="1" applyFill="1" applyAlignment="1">
      <alignment horizontal="left"/>
    </xf>
    <xf numFmtId="0" fontId="0" fillId="0" borderId="0" xfId="0" applyAlignment="1">
      <alignment wrapText="1"/>
    </xf>
    <xf numFmtId="164" fontId="14" fillId="0" borderId="0" xfId="0" applyNumberFormat="1" applyFont="1" applyAlignment="1">
      <alignment horizontal="left"/>
    </xf>
    <xf numFmtId="0" fontId="14" fillId="2" borderId="0" xfId="0" applyFont="1" applyFill="1"/>
    <xf numFmtId="0" fontId="2" fillId="0" borderId="0" xfId="0" applyFont="1" applyAlignment="1">
      <alignment horizontal="center"/>
    </xf>
    <xf numFmtId="17" fontId="2" fillId="0" borderId="0" xfId="0" applyNumberFormat="1" applyFont="1" applyAlignment="1">
      <alignment horizontal="center"/>
    </xf>
  </cellXfs>
  <cellStyles count="3">
    <cellStyle name="Millares" xfId="1" builtinId="3"/>
    <cellStyle name="Normal" xfId="0" builtinId="0"/>
    <cellStyle name="Normal 2" xfId="2" xr:uid="{3BCE2647-116C-4121-B7BE-904393097FE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114299</xdr:colOff>
      <xdr:row>0</xdr:row>
      <xdr:rowOff>1</xdr:rowOff>
    </xdr:from>
    <xdr:to>
      <xdr:col>2</xdr:col>
      <xdr:colOff>72318</xdr:colOff>
      <xdr:row>3</xdr:row>
      <xdr:rowOff>123826</xdr:rowOff>
    </xdr:to>
    <xdr:pic>
      <xdr:nvPicPr>
        <xdr:cNvPr id="2" name="Imagen 1" descr="Vista previa de imagen">
          <a:extLst>
            <a:ext uri="{FF2B5EF4-FFF2-40B4-BE49-F238E27FC236}">
              <a16:creationId xmlns:a16="http://schemas.microsoft.com/office/drawing/2014/main" id="{FC96E032-7326-4560-9BB5-600AAA82E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4" y="1"/>
          <a:ext cx="891469" cy="723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219075</xdr:colOff>
      <xdr:row>0</xdr:row>
      <xdr:rowOff>2</xdr:rowOff>
    </xdr:from>
    <xdr:to>
      <xdr:col>6</xdr:col>
      <xdr:colOff>114300</xdr:colOff>
      <xdr:row>3</xdr:row>
      <xdr:rowOff>95251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2F9FE8D-776B-4DB9-A2C3-7E49BE476AE2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8625" y="2"/>
          <a:ext cx="933450" cy="69532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A0A11F-00CB-4ACE-869C-7A1ED3E21A2F}">
  <sheetPr>
    <pageSetUpPr fitToPage="1"/>
  </sheetPr>
  <dimension ref="A1:G160"/>
  <sheetViews>
    <sheetView tabSelected="1" workbookViewId="0">
      <selection activeCell="D14" sqref="D14"/>
    </sheetView>
  </sheetViews>
  <sheetFormatPr baseColWidth="10" defaultRowHeight="15" x14ac:dyDescent="0.25"/>
  <cols>
    <col min="1" max="1" width="10.42578125" customWidth="1"/>
    <col min="2" max="2" width="14" customWidth="1"/>
    <col min="3" max="3" width="39.85546875" customWidth="1"/>
    <col min="4" max="4" width="36.85546875" customWidth="1"/>
    <col min="5" max="5" width="16.28515625" customWidth="1"/>
    <col min="6" max="6" width="15.5703125" customWidth="1"/>
    <col min="7" max="7" width="17.42578125" customWidth="1"/>
  </cols>
  <sheetData>
    <row r="1" spans="1:7" ht="15.75" x14ac:dyDescent="0.25">
      <c r="A1" s="87" t="s">
        <v>0</v>
      </c>
      <c r="B1" s="87"/>
      <c r="C1" s="87"/>
      <c r="D1" s="87"/>
      <c r="E1" s="87"/>
      <c r="F1" s="87"/>
      <c r="G1" s="87"/>
    </row>
    <row r="2" spans="1:7" ht="15.75" x14ac:dyDescent="0.25">
      <c r="A2" s="88" t="s">
        <v>1</v>
      </c>
      <c r="B2" s="87"/>
      <c r="C2" s="87"/>
      <c r="D2" s="87"/>
      <c r="E2" s="87"/>
      <c r="F2" s="87"/>
      <c r="G2" s="87"/>
    </row>
    <row r="3" spans="1:7" ht="15.75" x14ac:dyDescent="0.25">
      <c r="A3" s="87" t="s">
        <v>2</v>
      </c>
      <c r="B3" s="87"/>
      <c r="C3" s="87"/>
      <c r="D3" s="87"/>
      <c r="E3" s="87"/>
      <c r="F3" s="87"/>
      <c r="G3" s="87"/>
    </row>
    <row r="4" spans="1:7" ht="16.5" thickBot="1" x14ac:dyDescent="0.3">
      <c r="A4" s="1"/>
      <c r="B4" s="1"/>
      <c r="C4" s="1"/>
      <c r="D4" s="1"/>
      <c r="E4" s="1"/>
      <c r="F4" s="1"/>
      <c r="G4" s="1"/>
    </row>
    <row r="5" spans="1:7" ht="15.75" thickBot="1" x14ac:dyDescent="0.3">
      <c r="A5" s="2" t="s">
        <v>3</v>
      </c>
      <c r="B5" s="3" t="s">
        <v>4</v>
      </c>
      <c r="C5" s="3" t="s">
        <v>5</v>
      </c>
      <c r="D5" s="3" t="s">
        <v>6</v>
      </c>
      <c r="E5" s="3" t="s">
        <v>7</v>
      </c>
      <c r="F5" s="4" t="s">
        <v>8</v>
      </c>
      <c r="G5" s="5" t="s">
        <v>9</v>
      </c>
    </row>
    <row r="6" spans="1:7" x14ac:dyDescent="0.25">
      <c r="A6" s="6">
        <v>45261</v>
      </c>
      <c r="B6" s="7"/>
      <c r="C6" s="8" t="s">
        <v>10</v>
      </c>
      <c r="D6" s="8" t="s">
        <v>11</v>
      </c>
      <c r="E6" s="9"/>
      <c r="F6" s="10"/>
      <c r="G6" s="11">
        <v>3295106.06</v>
      </c>
    </row>
    <row r="7" spans="1:7" x14ac:dyDescent="0.25">
      <c r="A7" s="6">
        <v>45261</v>
      </c>
      <c r="B7" s="12" t="s">
        <v>12</v>
      </c>
      <c r="C7" s="13" t="s">
        <v>13</v>
      </c>
      <c r="D7" s="14" t="s">
        <v>14</v>
      </c>
      <c r="E7" s="15"/>
      <c r="F7" s="16">
        <v>301321.21000000002</v>
      </c>
      <c r="G7" s="17">
        <f>+G6-F7</f>
        <v>2993784.85</v>
      </c>
    </row>
    <row r="8" spans="1:7" x14ac:dyDescent="0.25">
      <c r="A8" s="6">
        <v>45261</v>
      </c>
      <c r="B8" s="18" t="s">
        <v>15</v>
      </c>
      <c r="C8" s="13" t="s">
        <v>16</v>
      </c>
      <c r="D8" s="14" t="s">
        <v>17</v>
      </c>
      <c r="E8" s="16">
        <v>797205.57</v>
      </c>
      <c r="F8" s="16"/>
      <c r="G8" s="17">
        <f t="shared" ref="G8:G24" si="0">+G7+E8</f>
        <v>3790990.42</v>
      </c>
    </row>
    <row r="9" spans="1:7" x14ac:dyDescent="0.25">
      <c r="A9" s="6">
        <v>45261</v>
      </c>
      <c r="B9" s="18" t="s">
        <v>18</v>
      </c>
      <c r="C9" s="13" t="s">
        <v>16</v>
      </c>
      <c r="D9" s="14" t="s">
        <v>17</v>
      </c>
      <c r="E9" s="16">
        <v>111334.16</v>
      </c>
      <c r="F9" s="16"/>
      <c r="G9" s="17">
        <f t="shared" si="0"/>
        <v>3902324.58</v>
      </c>
    </row>
    <row r="10" spans="1:7" x14ac:dyDescent="0.25">
      <c r="A10" s="6">
        <v>45261</v>
      </c>
      <c r="B10" s="19" t="s">
        <v>19</v>
      </c>
      <c r="C10" s="20" t="s">
        <v>20</v>
      </c>
      <c r="D10" s="20" t="s">
        <v>20</v>
      </c>
      <c r="E10" s="16">
        <v>6075</v>
      </c>
      <c r="F10" s="16"/>
      <c r="G10" s="17">
        <f t="shared" si="0"/>
        <v>3908399.58</v>
      </c>
    </row>
    <row r="11" spans="1:7" x14ac:dyDescent="0.25">
      <c r="A11" s="6">
        <v>45261</v>
      </c>
      <c r="B11" s="18" t="s">
        <v>21</v>
      </c>
      <c r="C11" s="13" t="s">
        <v>16</v>
      </c>
      <c r="D11" s="14" t="s">
        <v>17</v>
      </c>
      <c r="E11" s="16">
        <v>743052.87</v>
      </c>
      <c r="F11" s="16"/>
      <c r="G11" s="17">
        <f t="shared" si="0"/>
        <v>4651452.45</v>
      </c>
    </row>
    <row r="12" spans="1:7" x14ac:dyDescent="0.25">
      <c r="A12" s="6">
        <v>45261</v>
      </c>
      <c r="B12" s="19" t="s">
        <v>22</v>
      </c>
      <c r="C12" s="20" t="s">
        <v>20</v>
      </c>
      <c r="D12" s="20" t="s">
        <v>20</v>
      </c>
      <c r="E12" s="16">
        <v>11565</v>
      </c>
      <c r="F12" s="21"/>
      <c r="G12" s="17">
        <f t="shared" si="0"/>
        <v>4663017.45</v>
      </c>
    </row>
    <row r="13" spans="1:7" x14ac:dyDescent="0.25">
      <c r="A13" s="6">
        <v>45261</v>
      </c>
      <c r="B13" s="19" t="s">
        <v>23</v>
      </c>
      <c r="C13" s="20" t="s">
        <v>24</v>
      </c>
      <c r="D13" s="22" t="s">
        <v>25</v>
      </c>
      <c r="E13" s="16">
        <v>3950</v>
      </c>
      <c r="F13" s="21"/>
      <c r="G13" s="17">
        <f t="shared" si="0"/>
        <v>4666967.45</v>
      </c>
    </row>
    <row r="14" spans="1:7" x14ac:dyDescent="0.25">
      <c r="A14" s="6">
        <v>45261</v>
      </c>
      <c r="B14" s="19" t="s">
        <v>26</v>
      </c>
      <c r="C14" s="23" t="s">
        <v>24</v>
      </c>
      <c r="D14" s="22" t="s">
        <v>25</v>
      </c>
      <c r="E14" s="16">
        <v>1850</v>
      </c>
      <c r="F14" s="21"/>
      <c r="G14" s="17">
        <f t="shared" si="0"/>
        <v>4668817.45</v>
      </c>
    </row>
    <row r="15" spans="1:7" x14ac:dyDescent="0.25">
      <c r="A15" s="6">
        <v>45264</v>
      </c>
      <c r="B15" s="18" t="s">
        <v>18</v>
      </c>
      <c r="C15" s="13" t="s">
        <v>16</v>
      </c>
      <c r="D15" s="14" t="s">
        <v>27</v>
      </c>
      <c r="E15" s="16">
        <v>186111.67</v>
      </c>
      <c r="F15" s="21"/>
      <c r="G15" s="17">
        <f t="shared" si="0"/>
        <v>4854929.12</v>
      </c>
    </row>
    <row r="16" spans="1:7" x14ac:dyDescent="0.25">
      <c r="A16" s="6">
        <v>45264</v>
      </c>
      <c r="B16" s="24">
        <v>90050616</v>
      </c>
      <c r="C16" s="23" t="s">
        <v>24</v>
      </c>
      <c r="D16" s="22" t="s">
        <v>25</v>
      </c>
      <c r="E16" s="16">
        <v>1100</v>
      </c>
      <c r="F16" s="16"/>
      <c r="G16" s="17">
        <f t="shared" si="0"/>
        <v>4856029.12</v>
      </c>
    </row>
    <row r="17" spans="1:7" x14ac:dyDescent="0.25">
      <c r="A17" s="6">
        <v>45264</v>
      </c>
      <c r="B17" s="19" t="s">
        <v>28</v>
      </c>
      <c r="C17" s="23" t="s">
        <v>24</v>
      </c>
      <c r="D17" s="22" t="s">
        <v>25</v>
      </c>
      <c r="E17" s="16">
        <v>16850</v>
      </c>
      <c r="F17" s="21"/>
      <c r="G17" s="17">
        <f t="shared" si="0"/>
        <v>4872879.12</v>
      </c>
    </row>
    <row r="18" spans="1:7" x14ac:dyDescent="0.25">
      <c r="A18" s="6">
        <v>45264</v>
      </c>
      <c r="B18" s="23">
        <v>90050622</v>
      </c>
      <c r="C18" s="20" t="s">
        <v>20</v>
      </c>
      <c r="D18" s="20" t="s">
        <v>20</v>
      </c>
      <c r="E18" s="25">
        <v>3015</v>
      </c>
      <c r="F18" s="25"/>
      <c r="G18" s="17">
        <f t="shared" si="0"/>
        <v>4875894.12</v>
      </c>
    </row>
    <row r="19" spans="1:7" x14ac:dyDescent="0.25">
      <c r="A19" s="6">
        <v>45264</v>
      </c>
      <c r="B19" s="26">
        <v>90050625</v>
      </c>
      <c r="C19" s="20" t="s">
        <v>20</v>
      </c>
      <c r="D19" s="20" t="s">
        <v>20</v>
      </c>
      <c r="E19" s="25">
        <v>3425</v>
      </c>
      <c r="F19" s="25"/>
      <c r="G19" s="17">
        <f t="shared" si="0"/>
        <v>4879319.12</v>
      </c>
    </row>
    <row r="20" spans="1:7" x14ac:dyDescent="0.25">
      <c r="A20" s="6">
        <v>45264</v>
      </c>
      <c r="B20" s="19" t="s">
        <v>29</v>
      </c>
      <c r="C20" s="20" t="s">
        <v>20</v>
      </c>
      <c r="D20" s="20" t="s">
        <v>20</v>
      </c>
      <c r="E20" s="25">
        <v>11795</v>
      </c>
      <c r="F20" s="25"/>
      <c r="G20" s="17">
        <f t="shared" si="0"/>
        <v>4891114.12</v>
      </c>
    </row>
    <row r="21" spans="1:7" x14ac:dyDescent="0.25">
      <c r="A21" s="6">
        <v>45265</v>
      </c>
      <c r="B21" s="19" t="s">
        <v>30</v>
      </c>
      <c r="C21" s="23" t="s">
        <v>24</v>
      </c>
      <c r="D21" s="22" t="s">
        <v>25</v>
      </c>
      <c r="E21" s="25">
        <v>15450</v>
      </c>
      <c r="F21" s="25"/>
      <c r="G21" s="17">
        <f t="shared" si="0"/>
        <v>4906564.12</v>
      </c>
    </row>
    <row r="22" spans="1:7" x14ac:dyDescent="0.25">
      <c r="A22" s="6">
        <v>45265</v>
      </c>
      <c r="B22" s="19" t="s">
        <v>31</v>
      </c>
      <c r="C22" s="23" t="s">
        <v>24</v>
      </c>
      <c r="D22" s="22" t="s">
        <v>25</v>
      </c>
      <c r="E22" s="25">
        <v>22250</v>
      </c>
      <c r="F22" s="25"/>
      <c r="G22" s="17">
        <f t="shared" si="0"/>
        <v>4928814.12</v>
      </c>
    </row>
    <row r="23" spans="1:7" x14ac:dyDescent="0.25">
      <c r="A23" s="6">
        <v>45265</v>
      </c>
      <c r="B23" s="27" t="s">
        <v>32</v>
      </c>
      <c r="C23" s="20" t="s">
        <v>20</v>
      </c>
      <c r="D23" s="20" t="s">
        <v>20</v>
      </c>
      <c r="E23" s="25">
        <v>5350</v>
      </c>
      <c r="F23" s="25"/>
      <c r="G23" s="17">
        <f t="shared" si="0"/>
        <v>4934164.12</v>
      </c>
    </row>
    <row r="24" spans="1:7" x14ac:dyDescent="0.25">
      <c r="A24" s="6">
        <v>45265</v>
      </c>
      <c r="B24" s="23">
        <v>90030383</v>
      </c>
      <c r="C24" s="20" t="s">
        <v>20</v>
      </c>
      <c r="D24" s="20" t="s">
        <v>20</v>
      </c>
      <c r="E24" s="25">
        <v>12865</v>
      </c>
      <c r="F24" s="28"/>
      <c r="G24" s="17">
        <f t="shared" si="0"/>
        <v>4947029.12</v>
      </c>
    </row>
    <row r="25" spans="1:7" x14ac:dyDescent="0.25">
      <c r="A25" s="29">
        <v>45266</v>
      </c>
      <c r="B25" s="30">
        <v>32939650337</v>
      </c>
      <c r="C25" s="23" t="s">
        <v>33</v>
      </c>
      <c r="D25" s="31" t="s">
        <v>34</v>
      </c>
      <c r="E25" s="25"/>
      <c r="F25" s="25">
        <v>60300</v>
      </c>
      <c r="G25" s="17">
        <f t="shared" ref="G25:G27" si="1">+G24-F25</f>
        <v>4886729.12</v>
      </c>
    </row>
    <row r="26" spans="1:7" x14ac:dyDescent="0.25">
      <c r="A26" s="29">
        <v>45266</v>
      </c>
      <c r="B26" s="30">
        <v>32939740986</v>
      </c>
      <c r="C26" s="32" t="s">
        <v>35</v>
      </c>
      <c r="D26" s="14" t="s">
        <v>36</v>
      </c>
      <c r="E26" s="25"/>
      <c r="F26" s="25">
        <v>22800</v>
      </c>
      <c r="G26" s="17">
        <f t="shared" si="1"/>
        <v>4863929.12</v>
      </c>
    </row>
    <row r="27" spans="1:7" x14ac:dyDescent="0.25">
      <c r="A27" s="29">
        <v>45266</v>
      </c>
      <c r="B27" s="12" t="s">
        <v>37</v>
      </c>
      <c r="C27" s="14" t="s">
        <v>38</v>
      </c>
      <c r="D27" s="14" t="s">
        <v>39</v>
      </c>
      <c r="E27" s="25"/>
      <c r="F27" s="25">
        <v>20000</v>
      </c>
      <c r="G27" s="17">
        <f t="shared" si="1"/>
        <v>4843929.12</v>
      </c>
    </row>
    <row r="28" spans="1:7" x14ac:dyDescent="0.25">
      <c r="A28" s="33">
        <v>45267</v>
      </c>
      <c r="B28" s="24">
        <v>90040628</v>
      </c>
      <c r="C28" s="23" t="s">
        <v>24</v>
      </c>
      <c r="D28" s="22" t="s">
        <v>25</v>
      </c>
      <c r="E28" s="25">
        <v>20900</v>
      </c>
      <c r="F28" s="28"/>
      <c r="G28" s="17">
        <f t="shared" ref="G28:G39" si="2">+G27+E28</f>
        <v>4864829.12</v>
      </c>
    </row>
    <row r="29" spans="1:7" x14ac:dyDescent="0.25">
      <c r="A29" s="33">
        <v>45267</v>
      </c>
      <c r="B29" s="24">
        <v>90040631</v>
      </c>
      <c r="C29" s="23" t="s">
        <v>24</v>
      </c>
      <c r="D29" s="22" t="s">
        <v>25</v>
      </c>
      <c r="E29" s="25">
        <v>8070</v>
      </c>
      <c r="F29" s="28"/>
      <c r="G29" s="17">
        <f t="shared" si="2"/>
        <v>4872899.12</v>
      </c>
    </row>
    <row r="30" spans="1:7" x14ac:dyDescent="0.25">
      <c r="A30" s="33">
        <v>45267</v>
      </c>
      <c r="B30" s="24">
        <v>90040634</v>
      </c>
      <c r="C30" s="20" t="s">
        <v>20</v>
      </c>
      <c r="D30" s="20" t="s">
        <v>20</v>
      </c>
      <c r="E30" s="25">
        <v>7560</v>
      </c>
      <c r="F30" s="25"/>
      <c r="G30" s="17">
        <f t="shared" si="2"/>
        <v>4880459.12</v>
      </c>
    </row>
    <row r="31" spans="1:7" x14ac:dyDescent="0.25">
      <c r="A31" s="33">
        <v>45267</v>
      </c>
      <c r="B31" s="24">
        <v>90040637</v>
      </c>
      <c r="C31" s="20" t="s">
        <v>20</v>
      </c>
      <c r="D31" s="20" t="s">
        <v>20</v>
      </c>
      <c r="E31" s="25">
        <v>13845</v>
      </c>
      <c r="F31" s="25"/>
      <c r="G31" s="17">
        <f t="shared" si="2"/>
        <v>4894304.12</v>
      </c>
    </row>
    <row r="32" spans="1:7" x14ac:dyDescent="0.25">
      <c r="A32" s="33">
        <v>45267</v>
      </c>
      <c r="B32" s="24">
        <v>90040640</v>
      </c>
      <c r="C32" s="20" t="s">
        <v>20</v>
      </c>
      <c r="D32" s="20" t="s">
        <v>20</v>
      </c>
      <c r="E32" s="25">
        <v>12500</v>
      </c>
      <c r="F32" s="25"/>
      <c r="G32" s="17">
        <f t="shared" si="2"/>
        <v>4906804.12</v>
      </c>
    </row>
    <row r="33" spans="1:7" x14ac:dyDescent="0.25">
      <c r="A33" s="33">
        <v>45267</v>
      </c>
      <c r="B33" s="34">
        <v>90040643</v>
      </c>
      <c r="C33" s="20" t="s">
        <v>20</v>
      </c>
      <c r="D33" s="20" t="s">
        <v>20</v>
      </c>
      <c r="E33" s="35">
        <v>4620</v>
      </c>
      <c r="F33" s="25"/>
      <c r="G33" s="17">
        <f t="shared" si="2"/>
        <v>4911424.12</v>
      </c>
    </row>
    <row r="34" spans="1:7" x14ac:dyDescent="0.25">
      <c r="A34" s="33">
        <v>45267</v>
      </c>
      <c r="B34" s="34">
        <v>90040646</v>
      </c>
      <c r="C34" s="23" t="s">
        <v>24</v>
      </c>
      <c r="D34" s="22" t="s">
        <v>25</v>
      </c>
      <c r="E34" s="35">
        <v>2750</v>
      </c>
      <c r="F34" s="25"/>
      <c r="G34" s="17">
        <f t="shared" si="2"/>
        <v>4914174.12</v>
      </c>
    </row>
    <row r="35" spans="1:7" x14ac:dyDescent="0.25">
      <c r="A35" s="33">
        <v>45267</v>
      </c>
      <c r="B35" s="34">
        <v>90040649</v>
      </c>
      <c r="C35" s="23" t="s">
        <v>24</v>
      </c>
      <c r="D35" s="22" t="s">
        <v>25</v>
      </c>
      <c r="E35" s="35">
        <v>1200</v>
      </c>
      <c r="F35" s="25"/>
      <c r="G35" s="17">
        <f t="shared" si="2"/>
        <v>4915374.12</v>
      </c>
    </row>
    <row r="36" spans="1:7" x14ac:dyDescent="0.25">
      <c r="A36" s="36">
        <v>45268</v>
      </c>
      <c r="B36" s="34">
        <v>90050482</v>
      </c>
      <c r="C36" s="20" t="s">
        <v>20</v>
      </c>
      <c r="D36" s="22" t="s">
        <v>40</v>
      </c>
      <c r="E36" s="35">
        <v>4620</v>
      </c>
      <c r="F36" s="25"/>
      <c r="G36" s="17">
        <f t="shared" si="2"/>
        <v>4919994.12</v>
      </c>
    </row>
    <row r="37" spans="1:7" x14ac:dyDescent="0.25">
      <c r="A37" s="36">
        <v>45268</v>
      </c>
      <c r="B37" s="34">
        <v>90050485</v>
      </c>
      <c r="C37" s="20" t="s">
        <v>20</v>
      </c>
      <c r="D37" s="22" t="s">
        <v>40</v>
      </c>
      <c r="E37" s="35">
        <v>9880</v>
      </c>
      <c r="F37" s="25"/>
      <c r="G37" s="17">
        <f t="shared" si="2"/>
        <v>4929874.12</v>
      </c>
    </row>
    <row r="38" spans="1:7" x14ac:dyDescent="0.25">
      <c r="A38" s="36">
        <v>45268</v>
      </c>
      <c r="B38" s="34">
        <v>90050488</v>
      </c>
      <c r="C38" s="23" t="s">
        <v>24</v>
      </c>
      <c r="D38" s="22" t="s">
        <v>25</v>
      </c>
      <c r="E38" s="35">
        <v>1610</v>
      </c>
      <c r="F38" s="25"/>
      <c r="G38" s="17">
        <f t="shared" si="2"/>
        <v>4931484.12</v>
      </c>
    </row>
    <row r="39" spans="1:7" x14ac:dyDescent="0.25">
      <c r="A39" s="36">
        <v>45268</v>
      </c>
      <c r="B39" s="34">
        <v>90050491</v>
      </c>
      <c r="C39" s="23" t="s">
        <v>24</v>
      </c>
      <c r="D39" s="22" t="s">
        <v>25</v>
      </c>
      <c r="E39" s="35">
        <v>2100</v>
      </c>
      <c r="F39" s="25"/>
      <c r="G39" s="17">
        <f t="shared" si="2"/>
        <v>4933584.12</v>
      </c>
    </row>
    <row r="40" spans="1:7" x14ac:dyDescent="0.25">
      <c r="A40" s="36">
        <v>45268</v>
      </c>
      <c r="B40" s="37">
        <v>32974944497</v>
      </c>
      <c r="C40" s="38" t="s">
        <v>41</v>
      </c>
      <c r="D40" s="31" t="s">
        <v>42</v>
      </c>
      <c r="E40" s="35"/>
      <c r="F40" s="25">
        <v>10290</v>
      </c>
      <c r="G40" s="17">
        <f t="shared" ref="G40:G41" si="3">+G39-F40</f>
        <v>4923294.12</v>
      </c>
    </row>
    <row r="41" spans="1:7" x14ac:dyDescent="0.25">
      <c r="A41" s="36">
        <v>45268</v>
      </c>
      <c r="B41" s="37">
        <v>32974996775</v>
      </c>
      <c r="C41" s="39" t="s">
        <v>43</v>
      </c>
      <c r="D41" s="14" t="s">
        <v>44</v>
      </c>
      <c r="E41" s="35"/>
      <c r="F41" s="25">
        <v>24545.9</v>
      </c>
      <c r="G41" s="17">
        <f t="shared" si="3"/>
        <v>4898748.22</v>
      </c>
    </row>
    <row r="42" spans="1:7" x14ac:dyDescent="0.25">
      <c r="A42" s="36">
        <v>45271</v>
      </c>
      <c r="B42" s="18" t="s">
        <v>45</v>
      </c>
      <c r="C42" s="13" t="s">
        <v>16</v>
      </c>
      <c r="D42" s="14" t="s">
        <v>46</v>
      </c>
      <c r="E42" s="35">
        <v>30000</v>
      </c>
      <c r="F42" s="25"/>
      <c r="G42" s="17">
        <f t="shared" ref="G42:G51" si="4">+G41+E42</f>
        <v>4928748.22</v>
      </c>
    </row>
    <row r="43" spans="1:7" x14ac:dyDescent="0.25">
      <c r="A43" s="40">
        <v>45271</v>
      </c>
      <c r="B43" s="34">
        <v>90030972</v>
      </c>
      <c r="C43" s="20" t="s">
        <v>20</v>
      </c>
      <c r="D43" s="20" t="s">
        <v>20</v>
      </c>
      <c r="E43" s="35">
        <v>16820</v>
      </c>
      <c r="F43" s="25"/>
      <c r="G43" s="17">
        <f t="shared" si="4"/>
        <v>4945568.22</v>
      </c>
    </row>
    <row r="44" spans="1:7" x14ac:dyDescent="0.25">
      <c r="A44" s="40">
        <v>45271</v>
      </c>
      <c r="B44" s="34">
        <v>90030975</v>
      </c>
      <c r="C44" s="20" t="s">
        <v>20</v>
      </c>
      <c r="D44" s="20" t="s">
        <v>20</v>
      </c>
      <c r="E44" s="35">
        <v>2880</v>
      </c>
      <c r="F44" s="25"/>
      <c r="G44" s="17">
        <f t="shared" si="4"/>
        <v>4948448.22</v>
      </c>
    </row>
    <row r="45" spans="1:7" x14ac:dyDescent="0.25">
      <c r="A45" s="40">
        <v>45271</v>
      </c>
      <c r="B45" s="34">
        <v>90030978</v>
      </c>
      <c r="C45" s="20" t="s">
        <v>20</v>
      </c>
      <c r="D45" s="20" t="s">
        <v>20</v>
      </c>
      <c r="E45" s="25">
        <v>4675</v>
      </c>
      <c r="F45" s="28"/>
      <c r="G45" s="17">
        <f t="shared" si="4"/>
        <v>4953123.22</v>
      </c>
    </row>
    <row r="46" spans="1:7" x14ac:dyDescent="0.25">
      <c r="A46" s="40">
        <v>45271</v>
      </c>
      <c r="B46" s="34">
        <v>90030981</v>
      </c>
      <c r="C46" s="23" t="s">
        <v>24</v>
      </c>
      <c r="D46" s="22" t="s">
        <v>25</v>
      </c>
      <c r="E46" s="25">
        <v>3550</v>
      </c>
      <c r="F46" s="28"/>
      <c r="G46" s="17">
        <f t="shared" si="4"/>
        <v>4956673.22</v>
      </c>
    </row>
    <row r="47" spans="1:7" x14ac:dyDescent="0.25">
      <c r="A47" s="40">
        <v>45271</v>
      </c>
      <c r="B47" s="34">
        <v>90030984</v>
      </c>
      <c r="C47" s="23" t="s">
        <v>24</v>
      </c>
      <c r="D47" s="22" t="s">
        <v>25</v>
      </c>
      <c r="E47" s="25">
        <v>450</v>
      </c>
      <c r="F47" s="28"/>
      <c r="G47" s="17">
        <f t="shared" si="4"/>
        <v>4957123.22</v>
      </c>
    </row>
    <row r="48" spans="1:7" x14ac:dyDescent="0.25">
      <c r="A48" s="6">
        <v>45272</v>
      </c>
      <c r="B48" s="30">
        <v>90040588</v>
      </c>
      <c r="C48" s="23" t="s">
        <v>24</v>
      </c>
      <c r="D48" s="22" t="s">
        <v>25</v>
      </c>
      <c r="E48" s="25">
        <v>22100</v>
      </c>
      <c r="F48" s="28"/>
      <c r="G48" s="17">
        <f t="shared" si="4"/>
        <v>4979223.22</v>
      </c>
    </row>
    <row r="49" spans="1:7" x14ac:dyDescent="0.25">
      <c r="A49" s="6">
        <v>45272</v>
      </c>
      <c r="B49" s="30">
        <v>90040591</v>
      </c>
      <c r="C49" s="23" t="s">
        <v>24</v>
      </c>
      <c r="D49" s="22" t="s">
        <v>25</v>
      </c>
      <c r="E49" s="25">
        <v>2900</v>
      </c>
      <c r="F49" s="28"/>
      <c r="G49" s="17">
        <f t="shared" si="4"/>
        <v>4982123.22</v>
      </c>
    </row>
    <row r="50" spans="1:7" x14ac:dyDescent="0.25">
      <c r="A50" s="6">
        <v>45272</v>
      </c>
      <c r="B50" s="30">
        <v>90040594</v>
      </c>
      <c r="C50" s="20" t="s">
        <v>20</v>
      </c>
      <c r="D50" s="20" t="s">
        <v>20</v>
      </c>
      <c r="E50" s="25">
        <v>3105</v>
      </c>
      <c r="F50" s="28"/>
      <c r="G50" s="17">
        <f t="shared" si="4"/>
        <v>4985228.22</v>
      </c>
    </row>
    <row r="51" spans="1:7" x14ac:dyDescent="0.25">
      <c r="A51" s="6">
        <v>45272</v>
      </c>
      <c r="B51" s="30">
        <v>90040597</v>
      </c>
      <c r="C51" s="20" t="s">
        <v>20</v>
      </c>
      <c r="D51" s="20" t="s">
        <v>20</v>
      </c>
      <c r="E51" s="25">
        <v>13550</v>
      </c>
      <c r="F51" s="25"/>
      <c r="G51" s="17">
        <f t="shared" si="4"/>
        <v>4998778.22</v>
      </c>
    </row>
    <row r="52" spans="1:7" x14ac:dyDescent="0.25">
      <c r="A52" s="41">
        <v>45272</v>
      </c>
      <c r="B52" s="37">
        <v>33029034717</v>
      </c>
      <c r="C52" s="31" t="s">
        <v>47</v>
      </c>
      <c r="D52" s="31" t="s">
        <v>48</v>
      </c>
      <c r="E52" s="25"/>
      <c r="F52" s="25">
        <v>210781.25</v>
      </c>
      <c r="G52" s="17">
        <f t="shared" ref="G52:G59" si="5">+G51-F52</f>
        <v>4787996.97</v>
      </c>
    </row>
    <row r="53" spans="1:7" x14ac:dyDescent="0.25">
      <c r="A53" s="41">
        <v>45272</v>
      </c>
      <c r="B53" s="37">
        <v>33029082003</v>
      </c>
      <c r="C53" s="38" t="s">
        <v>49</v>
      </c>
      <c r="D53" s="31" t="s">
        <v>50</v>
      </c>
      <c r="E53" s="25"/>
      <c r="F53" s="25">
        <v>784310.99</v>
      </c>
      <c r="G53" s="17">
        <f t="shared" si="5"/>
        <v>4003685.9799999995</v>
      </c>
    </row>
    <row r="54" spans="1:7" x14ac:dyDescent="0.25">
      <c r="A54" s="42">
        <v>45273</v>
      </c>
      <c r="B54" s="30">
        <v>33042649124</v>
      </c>
      <c r="C54" s="38" t="s">
        <v>51</v>
      </c>
      <c r="D54" s="31" t="s">
        <v>52</v>
      </c>
      <c r="E54" s="25"/>
      <c r="F54" s="25">
        <v>66444</v>
      </c>
      <c r="G54" s="17">
        <f t="shared" si="5"/>
        <v>3937241.9799999995</v>
      </c>
    </row>
    <row r="55" spans="1:7" x14ac:dyDescent="0.25">
      <c r="A55" s="42">
        <v>45273</v>
      </c>
      <c r="B55" s="30">
        <v>33042709307</v>
      </c>
      <c r="C55" s="23" t="s">
        <v>53</v>
      </c>
      <c r="D55" s="31" t="s">
        <v>54</v>
      </c>
      <c r="E55" s="25"/>
      <c r="F55" s="25">
        <v>28310</v>
      </c>
      <c r="G55" s="17">
        <f t="shared" si="5"/>
        <v>3908931.9799999995</v>
      </c>
    </row>
    <row r="56" spans="1:7" x14ac:dyDescent="0.25">
      <c r="A56" s="42">
        <v>45273</v>
      </c>
      <c r="B56" s="18" t="s">
        <v>55</v>
      </c>
      <c r="C56" s="23" t="s">
        <v>56</v>
      </c>
      <c r="D56" s="31" t="s">
        <v>57</v>
      </c>
      <c r="E56" s="25"/>
      <c r="F56" s="25">
        <v>2488108.44</v>
      </c>
      <c r="G56" s="17">
        <f t="shared" si="5"/>
        <v>1420823.5399999996</v>
      </c>
    </row>
    <row r="57" spans="1:7" x14ac:dyDescent="0.25">
      <c r="A57" s="42">
        <v>45273</v>
      </c>
      <c r="B57" s="18" t="s">
        <v>58</v>
      </c>
      <c r="C57" s="23" t="s">
        <v>56</v>
      </c>
      <c r="D57" s="31" t="s">
        <v>59</v>
      </c>
      <c r="E57" s="25"/>
      <c r="F57" s="25">
        <v>614120.35</v>
      </c>
      <c r="G57" s="17">
        <f t="shared" si="5"/>
        <v>806703.18999999959</v>
      </c>
    </row>
    <row r="58" spans="1:7" x14ac:dyDescent="0.25">
      <c r="A58" s="42">
        <v>45273</v>
      </c>
      <c r="B58" s="30">
        <v>33043324804</v>
      </c>
      <c r="C58" s="43" t="s">
        <v>60</v>
      </c>
      <c r="D58" s="44" t="s">
        <v>61</v>
      </c>
      <c r="E58" s="25"/>
      <c r="F58" s="25">
        <v>141250</v>
      </c>
      <c r="G58" s="17">
        <f t="shared" si="5"/>
        <v>665453.18999999959</v>
      </c>
    </row>
    <row r="59" spans="1:7" x14ac:dyDescent="0.25">
      <c r="A59" s="42">
        <v>45273</v>
      </c>
      <c r="B59" s="30">
        <v>33043360743</v>
      </c>
      <c r="C59" s="45" t="s">
        <v>62</v>
      </c>
      <c r="D59" s="44" t="s">
        <v>63</v>
      </c>
      <c r="E59" s="25"/>
      <c r="F59" s="25">
        <v>109890</v>
      </c>
      <c r="G59" s="17">
        <f t="shared" si="5"/>
        <v>555563.18999999959</v>
      </c>
    </row>
    <row r="60" spans="1:7" x14ac:dyDescent="0.25">
      <c r="A60" s="6">
        <v>45273</v>
      </c>
      <c r="B60" s="30">
        <v>90030304</v>
      </c>
      <c r="C60" s="20" t="s">
        <v>20</v>
      </c>
      <c r="D60" s="20" t="s">
        <v>20</v>
      </c>
      <c r="E60" s="25">
        <v>5880</v>
      </c>
      <c r="F60" s="25"/>
      <c r="G60" s="17">
        <f t="shared" ref="G60:G73" si="6">+G59+E60</f>
        <v>561443.18999999959</v>
      </c>
    </row>
    <row r="61" spans="1:7" x14ac:dyDescent="0.25">
      <c r="A61" s="6">
        <v>45273</v>
      </c>
      <c r="B61" s="30">
        <v>90030307</v>
      </c>
      <c r="C61" s="20" t="s">
        <v>20</v>
      </c>
      <c r="D61" s="20" t="s">
        <v>20</v>
      </c>
      <c r="E61" s="25">
        <v>11195</v>
      </c>
      <c r="F61" s="25"/>
      <c r="G61" s="17">
        <f t="shared" si="6"/>
        <v>572638.18999999959</v>
      </c>
    </row>
    <row r="62" spans="1:7" x14ac:dyDescent="0.25">
      <c r="A62" s="6">
        <v>45273</v>
      </c>
      <c r="B62" s="30">
        <v>90030310</v>
      </c>
      <c r="C62" s="23" t="s">
        <v>24</v>
      </c>
      <c r="D62" s="22" t="s">
        <v>25</v>
      </c>
      <c r="E62" s="25">
        <v>4060</v>
      </c>
      <c r="F62" s="25"/>
      <c r="G62" s="17">
        <f t="shared" si="6"/>
        <v>576698.18999999959</v>
      </c>
    </row>
    <row r="63" spans="1:7" x14ac:dyDescent="0.25">
      <c r="A63" s="6">
        <v>45273</v>
      </c>
      <c r="B63" s="30">
        <v>90030313</v>
      </c>
      <c r="C63" s="23" t="s">
        <v>24</v>
      </c>
      <c r="D63" s="22" t="s">
        <v>25</v>
      </c>
      <c r="E63" s="25">
        <v>5000</v>
      </c>
      <c r="F63" s="25"/>
      <c r="G63" s="17">
        <f t="shared" si="6"/>
        <v>581698.18999999959</v>
      </c>
    </row>
    <row r="64" spans="1:7" x14ac:dyDescent="0.25">
      <c r="A64" s="29">
        <v>45274</v>
      </c>
      <c r="B64" s="18" t="s">
        <v>64</v>
      </c>
      <c r="C64" s="13" t="s">
        <v>16</v>
      </c>
      <c r="D64" s="14" t="s">
        <v>46</v>
      </c>
      <c r="E64" s="35">
        <v>30000</v>
      </c>
      <c r="F64" s="25"/>
      <c r="G64" s="17">
        <f t="shared" si="6"/>
        <v>611698.18999999959</v>
      </c>
    </row>
    <row r="65" spans="1:7" x14ac:dyDescent="0.25">
      <c r="A65" s="33">
        <v>45275</v>
      </c>
      <c r="B65" s="30">
        <v>90030392</v>
      </c>
      <c r="C65" s="23" t="s">
        <v>24</v>
      </c>
      <c r="D65" s="22" t="s">
        <v>25</v>
      </c>
      <c r="E65" s="25">
        <v>3310</v>
      </c>
      <c r="F65" s="28"/>
      <c r="G65" s="17">
        <f t="shared" si="6"/>
        <v>615008.18999999959</v>
      </c>
    </row>
    <row r="66" spans="1:7" x14ac:dyDescent="0.25">
      <c r="A66" s="33">
        <v>45275</v>
      </c>
      <c r="B66" s="30">
        <v>90030395</v>
      </c>
      <c r="C66" s="23" t="s">
        <v>24</v>
      </c>
      <c r="D66" s="22" t="s">
        <v>25</v>
      </c>
      <c r="E66" s="25">
        <v>5400</v>
      </c>
      <c r="F66" s="28"/>
      <c r="G66" s="17">
        <f t="shared" si="6"/>
        <v>620408.18999999959</v>
      </c>
    </row>
    <row r="67" spans="1:7" x14ac:dyDescent="0.25">
      <c r="A67" s="33">
        <v>45275</v>
      </c>
      <c r="B67" s="30">
        <v>90030398</v>
      </c>
      <c r="C67" s="20" t="s">
        <v>20</v>
      </c>
      <c r="D67" s="20" t="s">
        <v>20</v>
      </c>
      <c r="E67" s="25">
        <v>6250</v>
      </c>
      <c r="F67" s="28"/>
      <c r="G67" s="17">
        <f t="shared" si="6"/>
        <v>626658.18999999959</v>
      </c>
    </row>
    <row r="68" spans="1:7" x14ac:dyDescent="0.25">
      <c r="A68" s="33">
        <v>45275</v>
      </c>
      <c r="B68" s="30">
        <v>90030401</v>
      </c>
      <c r="C68" s="20" t="s">
        <v>20</v>
      </c>
      <c r="D68" s="20" t="s">
        <v>20</v>
      </c>
      <c r="E68" s="25">
        <v>7335</v>
      </c>
      <c r="F68" s="28"/>
      <c r="G68" s="17">
        <f t="shared" si="6"/>
        <v>633993.18999999959</v>
      </c>
    </row>
    <row r="69" spans="1:7" x14ac:dyDescent="0.25">
      <c r="A69" s="33">
        <v>45275</v>
      </c>
      <c r="B69" s="24">
        <v>90030404</v>
      </c>
      <c r="C69" s="23" t="s">
        <v>24</v>
      </c>
      <c r="D69" s="22" t="s">
        <v>25</v>
      </c>
      <c r="E69" s="25">
        <v>7400</v>
      </c>
      <c r="F69" s="25"/>
      <c r="G69" s="17">
        <f t="shared" si="6"/>
        <v>641393.18999999959</v>
      </c>
    </row>
    <row r="70" spans="1:7" x14ac:dyDescent="0.25">
      <c r="A70" s="33">
        <v>45275</v>
      </c>
      <c r="B70" s="24">
        <v>90030407</v>
      </c>
      <c r="C70" s="23" t="s">
        <v>24</v>
      </c>
      <c r="D70" s="22" t="s">
        <v>25</v>
      </c>
      <c r="E70" s="25">
        <v>6800</v>
      </c>
      <c r="F70" s="25"/>
      <c r="G70" s="17">
        <f t="shared" si="6"/>
        <v>648193.18999999959</v>
      </c>
    </row>
    <row r="71" spans="1:7" x14ac:dyDescent="0.25">
      <c r="A71" s="33">
        <v>45275</v>
      </c>
      <c r="B71" s="24">
        <v>90030410</v>
      </c>
      <c r="C71" s="20" t="s">
        <v>20</v>
      </c>
      <c r="D71" s="20" t="s">
        <v>20</v>
      </c>
      <c r="E71" s="25">
        <v>4455</v>
      </c>
      <c r="F71" s="25"/>
      <c r="G71" s="17">
        <f t="shared" si="6"/>
        <v>652648.18999999959</v>
      </c>
    </row>
    <row r="72" spans="1:7" x14ac:dyDescent="0.25">
      <c r="A72" s="33">
        <v>45275</v>
      </c>
      <c r="B72" s="24">
        <v>90030413</v>
      </c>
      <c r="C72" s="20" t="s">
        <v>20</v>
      </c>
      <c r="D72" s="20" t="s">
        <v>20</v>
      </c>
      <c r="E72" s="25">
        <v>11960</v>
      </c>
      <c r="F72" s="25"/>
      <c r="G72" s="17">
        <f t="shared" si="6"/>
        <v>664608.18999999959</v>
      </c>
    </row>
    <row r="73" spans="1:7" x14ac:dyDescent="0.25">
      <c r="A73" s="33">
        <v>45275</v>
      </c>
      <c r="B73" s="18" t="s">
        <v>65</v>
      </c>
      <c r="C73" s="13" t="s">
        <v>16</v>
      </c>
      <c r="D73" s="20" t="s">
        <v>66</v>
      </c>
      <c r="E73" s="25">
        <v>85974.46</v>
      </c>
      <c r="F73" s="25"/>
      <c r="G73" s="17">
        <f t="shared" si="6"/>
        <v>750582.64999999956</v>
      </c>
    </row>
    <row r="74" spans="1:7" x14ac:dyDescent="0.25">
      <c r="A74" s="42">
        <v>45275</v>
      </c>
      <c r="B74" s="30">
        <v>33077811277</v>
      </c>
      <c r="C74" s="38" t="s">
        <v>67</v>
      </c>
      <c r="D74" s="31" t="s">
        <v>68</v>
      </c>
      <c r="E74" s="25"/>
      <c r="F74" s="25">
        <v>102862.83</v>
      </c>
      <c r="G74" s="17">
        <f t="shared" ref="G74:G86" si="7">+G73-F74</f>
        <v>647719.8199999996</v>
      </c>
    </row>
    <row r="75" spans="1:7" x14ac:dyDescent="0.25">
      <c r="A75" s="42">
        <v>45275</v>
      </c>
      <c r="B75" s="30">
        <v>33077930453</v>
      </c>
      <c r="C75" s="45" t="s">
        <v>69</v>
      </c>
      <c r="D75" s="44" t="s">
        <v>70</v>
      </c>
      <c r="E75" s="25"/>
      <c r="F75" s="25">
        <v>5458.47</v>
      </c>
      <c r="G75" s="17">
        <f t="shared" si="7"/>
        <v>642261.34999999963</v>
      </c>
    </row>
    <row r="76" spans="1:7" x14ac:dyDescent="0.25">
      <c r="A76" s="42">
        <v>45275</v>
      </c>
      <c r="B76" s="30">
        <v>33078506236</v>
      </c>
      <c r="C76" s="43" t="s">
        <v>71</v>
      </c>
      <c r="D76" s="44" t="s">
        <v>72</v>
      </c>
      <c r="E76" s="25"/>
      <c r="F76" s="25">
        <v>5554.24</v>
      </c>
      <c r="G76" s="17">
        <f t="shared" si="7"/>
        <v>636707.10999999964</v>
      </c>
    </row>
    <row r="77" spans="1:7" x14ac:dyDescent="0.25">
      <c r="A77" s="42">
        <v>45275</v>
      </c>
      <c r="B77" s="30">
        <v>33078591254</v>
      </c>
      <c r="C77" s="14" t="s">
        <v>73</v>
      </c>
      <c r="D77" s="44" t="s">
        <v>74</v>
      </c>
      <c r="E77" s="25"/>
      <c r="F77" s="25">
        <v>5085</v>
      </c>
      <c r="G77" s="17">
        <f t="shared" si="7"/>
        <v>631622.10999999964</v>
      </c>
    </row>
    <row r="78" spans="1:7" x14ac:dyDescent="0.25">
      <c r="A78" s="42">
        <v>45275</v>
      </c>
      <c r="B78" s="30">
        <v>33078666078</v>
      </c>
      <c r="C78" s="43" t="s">
        <v>75</v>
      </c>
      <c r="D78" s="14" t="s">
        <v>76</v>
      </c>
      <c r="E78" s="25"/>
      <c r="F78" s="25">
        <v>30453.5</v>
      </c>
      <c r="G78" s="17">
        <f t="shared" si="7"/>
        <v>601168.60999999964</v>
      </c>
    </row>
    <row r="79" spans="1:7" x14ac:dyDescent="0.25">
      <c r="A79" s="42">
        <v>45278</v>
      </c>
      <c r="B79" s="30">
        <v>33107566414</v>
      </c>
      <c r="C79" s="38" t="s">
        <v>77</v>
      </c>
      <c r="D79" s="31" t="s">
        <v>78</v>
      </c>
      <c r="E79" s="25"/>
      <c r="F79" s="25">
        <v>20105.77</v>
      </c>
      <c r="G79" s="17">
        <f t="shared" si="7"/>
        <v>581062.83999999962</v>
      </c>
    </row>
    <row r="80" spans="1:7" x14ac:dyDescent="0.25">
      <c r="A80" s="42">
        <v>45278</v>
      </c>
      <c r="B80" s="30">
        <v>33107653167</v>
      </c>
      <c r="C80" s="43" t="s">
        <v>79</v>
      </c>
      <c r="D80" s="31" t="s">
        <v>80</v>
      </c>
      <c r="E80" s="25"/>
      <c r="F80" s="25">
        <v>54014</v>
      </c>
      <c r="G80" s="17">
        <f t="shared" si="7"/>
        <v>527048.83999999962</v>
      </c>
    </row>
    <row r="81" spans="1:7" x14ac:dyDescent="0.25">
      <c r="A81" s="42">
        <v>45278</v>
      </c>
      <c r="B81" s="30">
        <v>33107871825</v>
      </c>
      <c r="C81" s="43" t="s">
        <v>81</v>
      </c>
      <c r="D81" s="44" t="s">
        <v>82</v>
      </c>
      <c r="E81" s="25"/>
      <c r="F81" s="25">
        <v>131100</v>
      </c>
      <c r="G81" s="17">
        <f t="shared" si="7"/>
        <v>395948.83999999962</v>
      </c>
    </row>
    <row r="82" spans="1:7" x14ac:dyDescent="0.25">
      <c r="A82" s="42">
        <v>45278</v>
      </c>
      <c r="B82" s="30">
        <v>15299</v>
      </c>
      <c r="C82" s="43" t="s">
        <v>83</v>
      </c>
      <c r="D82" s="44" t="s">
        <v>84</v>
      </c>
      <c r="E82" s="25"/>
      <c r="F82" s="25">
        <v>4583.33</v>
      </c>
      <c r="G82" s="17">
        <f t="shared" si="7"/>
        <v>391365.5099999996</v>
      </c>
    </row>
    <row r="83" spans="1:7" x14ac:dyDescent="0.25">
      <c r="A83" s="42">
        <v>45278</v>
      </c>
      <c r="B83" s="30">
        <v>15300</v>
      </c>
      <c r="C83" s="43" t="s">
        <v>85</v>
      </c>
      <c r="D83" s="44" t="s">
        <v>84</v>
      </c>
      <c r="E83" s="25"/>
      <c r="F83" s="25">
        <v>7500</v>
      </c>
      <c r="G83" s="17">
        <f t="shared" si="7"/>
        <v>383865.5099999996</v>
      </c>
    </row>
    <row r="84" spans="1:7" x14ac:dyDescent="0.25">
      <c r="A84" s="42">
        <v>45279</v>
      </c>
      <c r="B84" s="30">
        <v>33132925619</v>
      </c>
      <c r="C84" s="38" t="s">
        <v>51</v>
      </c>
      <c r="D84" s="31" t="s">
        <v>86</v>
      </c>
      <c r="E84" s="25"/>
      <c r="F84" s="25">
        <v>160460</v>
      </c>
      <c r="G84" s="17">
        <f t="shared" si="7"/>
        <v>223405.5099999996</v>
      </c>
    </row>
    <row r="85" spans="1:7" x14ac:dyDescent="0.25">
      <c r="A85" s="42">
        <v>45279</v>
      </c>
      <c r="B85" s="30">
        <v>33133013240</v>
      </c>
      <c r="C85" s="46" t="s">
        <v>87</v>
      </c>
      <c r="D85" s="44" t="s">
        <v>88</v>
      </c>
      <c r="E85" s="25"/>
      <c r="F85" s="25">
        <v>28500</v>
      </c>
      <c r="G85" s="17">
        <f t="shared" si="7"/>
        <v>194905.5099999996</v>
      </c>
    </row>
    <row r="86" spans="1:7" x14ac:dyDescent="0.25">
      <c r="A86" s="42">
        <v>45279</v>
      </c>
      <c r="B86" s="30">
        <v>33133053318</v>
      </c>
      <c r="C86" s="31" t="s">
        <v>89</v>
      </c>
      <c r="D86" s="44" t="s">
        <v>90</v>
      </c>
      <c r="E86" s="25"/>
      <c r="F86" s="25">
        <v>16660</v>
      </c>
      <c r="G86" s="17">
        <f t="shared" si="7"/>
        <v>178245.5099999996</v>
      </c>
    </row>
    <row r="87" spans="1:7" x14ac:dyDescent="0.25">
      <c r="A87" s="42">
        <v>45279</v>
      </c>
      <c r="B87" s="18" t="s">
        <v>65</v>
      </c>
      <c r="C87" s="13" t="s">
        <v>16</v>
      </c>
      <c r="D87" s="44" t="s">
        <v>91</v>
      </c>
      <c r="E87" s="25">
        <v>6138403.2599999998</v>
      </c>
      <c r="F87" s="25"/>
      <c r="G87" s="17">
        <f t="shared" ref="G87:G105" si="8">+G86+E87</f>
        <v>6316648.7699999996</v>
      </c>
    </row>
    <row r="88" spans="1:7" x14ac:dyDescent="0.25">
      <c r="A88" s="40">
        <v>45279</v>
      </c>
      <c r="B88" s="24">
        <v>90050568</v>
      </c>
      <c r="C88" s="23" t="s">
        <v>24</v>
      </c>
      <c r="D88" s="22" t="s">
        <v>25</v>
      </c>
      <c r="E88" s="25">
        <v>1900</v>
      </c>
      <c r="F88" s="25"/>
      <c r="G88" s="17">
        <f t="shared" si="8"/>
        <v>6318548.7699999996</v>
      </c>
    </row>
    <row r="89" spans="1:7" x14ac:dyDescent="0.25">
      <c r="A89" s="40">
        <v>45279</v>
      </c>
      <c r="B89" s="24">
        <v>90050571</v>
      </c>
      <c r="C89" s="23" t="s">
        <v>24</v>
      </c>
      <c r="D89" s="22" t="s">
        <v>25</v>
      </c>
      <c r="E89" s="25">
        <v>1200</v>
      </c>
      <c r="F89" s="25"/>
      <c r="G89" s="17">
        <f t="shared" si="8"/>
        <v>6319748.7699999996</v>
      </c>
    </row>
    <row r="90" spans="1:7" x14ac:dyDescent="0.25">
      <c r="A90" s="40">
        <v>45279</v>
      </c>
      <c r="B90" s="24">
        <v>90050574</v>
      </c>
      <c r="C90" s="20" t="s">
        <v>20</v>
      </c>
      <c r="D90" s="20" t="s">
        <v>20</v>
      </c>
      <c r="E90" s="25">
        <v>2290</v>
      </c>
      <c r="F90" s="25"/>
      <c r="G90" s="17">
        <f t="shared" si="8"/>
        <v>6322038.7699999996</v>
      </c>
    </row>
    <row r="91" spans="1:7" x14ac:dyDescent="0.25">
      <c r="A91" s="40">
        <v>45279</v>
      </c>
      <c r="B91" s="24">
        <v>90050577</v>
      </c>
      <c r="C91" s="20" t="s">
        <v>20</v>
      </c>
      <c r="D91" s="20" t="s">
        <v>20</v>
      </c>
      <c r="E91" s="25">
        <v>3735</v>
      </c>
      <c r="F91" s="28"/>
      <c r="G91" s="17">
        <f t="shared" si="8"/>
        <v>6325773.7699999996</v>
      </c>
    </row>
    <row r="92" spans="1:7" x14ac:dyDescent="0.25">
      <c r="A92" s="40">
        <v>45279</v>
      </c>
      <c r="B92" s="24">
        <v>90050580</v>
      </c>
      <c r="C92" s="20" t="s">
        <v>20</v>
      </c>
      <c r="D92" s="20" t="s">
        <v>20</v>
      </c>
      <c r="E92" s="25">
        <v>9605</v>
      </c>
      <c r="F92" s="28"/>
      <c r="G92" s="17">
        <f t="shared" si="8"/>
        <v>6335378.7699999996</v>
      </c>
    </row>
    <row r="93" spans="1:7" x14ac:dyDescent="0.25">
      <c r="A93" s="40">
        <v>45279</v>
      </c>
      <c r="B93" s="24">
        <v>90050589</v>
      </c>
      <c r="C93" s="23" t="s">
        <v>24</v>
      </c>
      <c r="D93" s="22" t="s">
        <v>25</v>
      </c>
      <c r="E93" s="25">
        <v>34310</v>
      </c>
      <c r="F93" s="28"/>
      <c r="G93" s="17">
        <f t="shared" si="8"/>
        <v>6369688.7699999996</v>
      </c>
    </row>
    <row r="94" spans="1:7" x14ac:dyDescent="0.25">
      <c r="A94" s="40">
        <v>45279</v>
      </c>
      <c r="B94" s="30">
        <v>90050593</v>
      </c>
      <c r="C94" s="23" t="s">
        <v>24</v>
      </c>
      <c r="D94" s="22" t="s">
        <v>25</v>
      </c>
      <c r="E94" s="25">
        <v>28150</v>
      </c>
      <c r="F94" s="28"/>
      <c r="G94" s="17">
        <f t="shared" si="8"/>
        <v>6397838.7699999996</v>
      </c>
    </row>
    <row r="95" spans="1:7" x14ac:dyDescent="0.25">
      <c r="A95" s="40">
        <v>45279</v>
      </c>
      <c r="B95" s="30">
        <v>90050596</v>
      </c>
      <c r="C95" s="20" t="s">
        <v>20</v>
      </c>
      <c r="D95" s="20" t="s">
        <v>20</v>
      </c>
      <c r="E95" s="25">
        <v>5630</v>
      </c>
      <c r="F95" s="28"/>
      <c r="G95" s="17">
        <f t="shared" si="8"/>
        <v>6403468.7699999996</v>
      </c>
    </row>
    <row r="96" spans="1:7" x14ac:dyDescent="0.25">
      <c r="A96" s="40">
        <v>45279</v>
      </c>
      <c r="B96" s="30">
        <v>90050599</v>
      </c>
      <c r="C96" s="20" t="s">
        <v>20</v>
      </c>
      <c r="D96" s="20" t="s">
        <v>20</v>
      </c>
      <c r="E96" s="25">
        <v>9335</v>
      </c>
      <c r="F96" s="28"/>
      <c r="G96" s="17">
        <f t="shared" si="8"/>
        <v>6412803.7699999996</v>
      </c>
    </row>
    <row r="97" spans="1:7" x14ac:dyDescent="0.25">
      <c r="A97" s="40">
        <v>45279</v>
      </c>
      <c r="B97" s="18" t="s">
        <v>92</v>
      </c>
      <c r="C97" s="13" t="s">
        <v>16</v>
      </c>
      <c r="D97" s="20" t="s">
        <v>66</v>
      </c>
      <c r="E97" s="47">
        <v>73175.98</v>
      </c>
      <c r="F97" s="28"/>
      <c r="G97" s="17">
        <f t="shared" si="8"/>
        <v>6485979.75</v>
      </c>
    </row>
    <row r="98" spans="1:7" x14ac:dyDescent="0.25">
      <c r="A98" s="40">
        <v>45280</v>
      </c>
      <c r="B98" s="48" t="s">
        <v>93</v>
      </c>
      <c r="C98" s="13" t="s">
        <v>20</v>
      </c>
      <c r="D98" s="20" t="s">
        <v>20</v>
      </c>
      <c r="E98" s="47">
        <v>4530</v>
      </c>
      <c r="F98" s="28"/>
      <c r="G98" s="17">
        <f t="shared" si="8"/>
        <v>6490509.75</v>
      </c>
    </row>
    <row r="99" spans="1:7" x14ac:dyDescent="0.25">
      <c r="A99" s="40">
        <v>45280</v>
      </c>
      <c r="B99" s="49">
        <v>90050644</v>
      </c>
      <c r="C99" s="20" t="s">
        <v>20</v>
      </c>
      <c r="D99" s="20" t="s">
        <v>20</v>
      </c>
      <c r="E99" s="50">
        <v>12580</v>
      </c>
      <c r="F99" s="28"/>
      <c r="G99" s="17">
        <f t="shared" si="8"/>
        <v>6503089.75</v>
      </c>
    </row>
    <row r="100" spans="1:7" x14ac:dyDescent="0.25">
      <c r="A100" s="40">
        <v>45280</v>
      </c>
      <c r="B100" s="51">
        <v>90050647</v>
      </c>
      <c r="C100" s="23" t="s">
        <v>24</v>
      </c>
      <c r="D100" s="22" t="s">
        <v>25</v>
      </c>
      <c r="E100" s="52">
        <v>15010</v>
      </c>
      <c r="F100" s="28"/>
      <c r="G100" s="17">
        <f t="shared" si="8"/>
        <v>6518099.75</v>
      </c>
    </row>
    <row r="101" spans="1:7" x14ac:dyDescent="0.25">
      <c r="A101" s="40">
        <v>45280</v>
      </c>
      <c r="B101" s="51">
        <v>90050650</v>
      </c>
      <c r="C101" s="23" t="s">
        <v>24</v>
      </c>
      <c r="D101" s="22" t="s">
        <v>25</v>
      </c>
      <c r="E101" s="52">
        <v>7200</v>
      </c>
      <c r="F101" s="28"/>
      <c r="G101" s="17">
        <f t="shared" si="8"/>
        <v>6525299.75</v>
      </c>
    </row>
    <row r="102" spans="1:7" x14ac:dyDescent="0.25">
      <c r="A102" s="42">
        <v>45281</v>
      </c>
      <c r="B102" s="37">
        <v>90010499</v>
      </c>
      <c r="C102" s="20" t="s">
        <v>20</v>
      </c>
      <c r="D102" s="20" t="s">
        <v>20</v>
      </c>
      <c r="E102" s="25">
        <v>2840</v>
      </c>
      <c r="F102" s="25"/>
      <c r="G102" s="17">
        <f t="shared" si="8"/>
        <v>6528139.75</v>
      </c>
    </row>
    <row r="103" spans="1:7" x14ac:dyDescent="0.25">
      <c r="A103" s="42">
        <v>45281</v>
      </c>
      <c r="B103" s="37">
        <v>90010502</v>
      </c>
      <c r="C103" s="20" t="s">
        <v>20</v>
      </c>
      <c r="D103" s="20" t="s">
        <v>20</v>
      </c>
      <c r="E103" s="25">
        <v>7875</v>
      </c>
      <c r="F103" s="25"/>
      <c r="G103" s="17">
        <f t="shared" si="8"/>
        <v>6536014.75</v>
      </c>
    </row>
    <row r="104" spans="1:7" x14ac:dyDescent="0.25">
      <c r="A104" s="42">
        <v>45281</v>
      </c>
      <c r="B104" s="37">
        <v>90010506</v>
      </c>
      <c r="C104" s="23" t="s">
        <v>24</v>
      </c>
      <c r="D104" s="22" t="s">
        <v>25</v>
      </c>
      <c r="E104" s="25">
        <v>9310</v>
      </c>
      <c r="F104" s="25"/>
      <c r="G104" s="17">
        <f t="shared" si="8"/>
        <v>6545324.75</v>
      </c>
    </row>
    <row r="105" spans="1:7" x14ac:dyDescent="0.25">
      <c r="A105" s="42">
        <v>45281</v>
      </c>
      <c r="B105" s="37">
        <v>90010509</v>
      </c>
      <c r="C105" s="23" t="s">
        <v>24</v>
      </c>
      <c r="D105" s="22" t="s">
        <v>25</v>
      </c>
      <c r="E105" s="25">
        <v>1200</v>
      </c>
      <c r="F105" s="25"/>
      <c r="G105" s="17">
        <f t="shared" si="8"/>
        <v>6546524.75</v>
      </c>
    </row>
    <row r="106" spans="1:7" x14ac:dyDescent="0.25">
      <c r="A106" s="42">
        <v>45281</v>
      </c>
      <c r="B106" s="37">
        <v>33162369161</v>
      </c>
      <c r="C106" s="53" t="s">
        <v>94</v>
      </c>
      <c r="D106" s="44" t="s">
        <v>95</v>
      </c>
      <c r="E106" s="25"/>
      <c r="F106" s="25">
        <v>908912.5</v>
      </c>
      <c r="G106" s="17">
        <f t="shared" ref="G106:G119" si="9">+G105-F106</f>
        <v>5637612.25</v>
      </c>
    </row>
    <row r="107" spans="1:7" x14ac:dyDescent="0.25">
      <c r="A107" s="42">
        <v>45281</v>
      </c>
      <c r="B107" s="12" t="s">
        <v>96</v>
      </c>
      <c r="C107" s="43" t="s">
        <v>97</v>
      </c>
      <c r="D107" s="44" t="s">
        <v>82</v>
      </c>
      <c r="E107" s="25"/>
      <c r="F107" s="25">
        <v>1802.83</v>
      </c>
      <c r="G107" s="17">
        <f t="shared" si="9"/>
        <v>5635809.4199999999</v>
      </c>
    </row>
    <row r="108" spans="1:7" x14ac:dyDescent="0.25">
      <c r="A108" s="42">
        <v>45281</v>
      </c>
      <c r="B108" s="12" t="s">
        <v>98</v>
      </c>
      <c r="C108" s="46" t="s">
        <v>99</v>
      </c>
      <c r="D108" s="44" t="s">
        <v>100</v>
      </c>
      <c r="E108" s="25"/>
      <c r="F108" s="25">
        <v>15226.25</v>
      </c>
      <c r="G108" s="17">
        <f t="shared" si="9"/>
        <v>5620583.1699999999</v>
      </c>
    </row>
    <row r="109" spans="1:7" x14ac:dyDescent="0.25">
      <c r="A109" s="42">
        <v>45281</v>
      </c>
      <c r="B109" s="12" t="s">
        <v>101</v>
      </c>
      <c r="C109" s="43" t="s">
        <v>102</v>
      </c>
      <c r="D109" s="14" t="s">
        <v>103</v>
      </c>
      <c r="E109" s="25"/>
      <c r="F109" s="25">
        <v>14790</v>
      </c>
      <c r="G109" s="17">
        <f t="shared" si="9"/>
        <v>5605793.1699999999</v>
      </c>
    </row>
    <row r="110" spans="1:7" x14ac:dyDescent="0.25">
      <c r="A110" s="42">
        <v>45282</v>
      </c>
      <c r="B110" s="18" t="s">
        <v>104</v>
      </c>
      <c r="C110" s="43" t="s">
        <v>56</v>
      </c>
      <c r="D110" s="14" t="s">
        <v>105</v>
      </c>
      <c r="E110" s="25"/>
      <c r="F110" s="25">
        <v>3180000</v>
      </c>
      <c r="G110" s="17">
        <f t="shared" si="9"/>
        <v>2425793.17</v>
      </c>
    </row>
    <row r="111" spans="1:7" x14ac:dyDescent="0.25">
      <c r="A111" s="41">
        <v>45282</v>
      </c>
      <c r="B111" s="18" t="s">
        <v>106</v>
      </c>
      <c r="C111" s="43" t="s">
        <v>56</v>
      </c>
      <c r="D111" s="14" t="s">
        <v>107</v>
      </c>
      <c r="E111" s="25"/>
      <c r="F111" s="25">
        <v>616892.93000000005</v>
      </c>
      <c r="G111" s="17">
        <f t="shared" si="9"/>
        <v>1808900.2399999998</v>
      </c>
    </row>
    <row r="112" spans="1:7" x14ac:dyDescent="0.25">
      <c r="A112" s="41">
        <v>45282</v>
      </c>
      <c r="B112" s="12" t="s">
        <v>108</v>
      </c>
      <c r="C112" s="14" t="s">
        <v>109</v>
      </c>
      <c r="D112" s="14" t="s">
        <v>110</v>
      </c>
      <c r="E112" s="25"/>
      <c r="F112" s="25">
        <v>17485.058000000001</v>
      </c>
      <c r="G112" s="17">
        <f t="shared" si="9"/>
        <v>1791415.1819999998</v>
      </c>
    </row>
    <row r="113" spans="1:7" x14ac:dyDescent="0.25">
      <c r="A113" s="41">
        <v>45282</v>
      </c>
      <c r="B113" s="12" t="s">
        <v>111</v>
      </c>
      <c r="C113" s="53" t="s">
        <v>112</v>
      </c>
      <c r="D113" s="54" t="s">
        <v>113</v>
      </c>
      <c r="E113" s="25"/>
      <c r="F113" s="25">
        <v>51505.4</v>
      </c>
      <c r="G113" s="17">
        <f t="shared" si="9"/>
        <v>1739909.7819999999</v>
      </c>
    </row>
    <row r="114" spans="1:7" x14ac:dyDescent="0.25">
      <c r="A114" s="41">
        <v>45282</v>
      </c>
      <c r="B114" s="12" t="s">
        <v>114</v>
      </c>
      <c r="C114" s="43" t="s">
        <v>115</v>
      </c>
      <c r="D114" s="14" t="s">
        <v>116</v>
      </c>
      <c r="E114" s="25"/>
      <c r="F114" s="25">
        <v>86035.42</v>
      </c>
      <c r="G114" s="17">
        <f t="shared" si="9"/>
        <v>1653874.362</v>
      </c>
    </row>
    <row r="115" spans="1:7" x14ac:dyDescent="0.25">
      <c r="A115" s="41">
        <v>45282</v>
      </c>
      <c r="B115" s="12" t="s">
        <v>117</v>
      </c>
      <c r="C115" s="53" t="s">
        <v>118</v>
      </c>
      <c r="D115" s="55" t="s">
        <v>119</v>
      </c>
      <c r="E115" s="25"/>
      <c r="F115" s="28">
        <v>463556.14</v>
      </c>
      <c r="G115" s="17">
        <f t="shared" si="9"/>
        <v>1190318.2220000001</v>
      </c>
    </row>
    <row r="116" spans="1:7" x14ac:dyDescent="0.25">
      <c r="A116" s="41">
        <v>45282</v>
      </c>
      <c r="B116" s="12" t="s">
        <v>120</v>
      </c>
      <c r="C116" s="53" t="s">
        <v>121</v>
      </c>
      <c r="D116" s="14" t="s">
        <v>122</v>
      </c>
      <c r="E116" s="25"/>
      <c r="F116" s="25">
        <v>3064.41</v>
      </c>
      <c r="G116" s="17">
        <f t="shared" si="9"/>
        <v>1187253.8120000002</v>
      </c>
    </row>
    <row r="117" spans="1:7" x14ac:dyDescent="0.25">
      <c r="A117" s="41">
        <v>45282</v>
      </c>
      <c r="B117" s="12" t="s">
        <v>123</v>
      </c>
      <c r="C117" s="43" t="s">
        <v>124</v>
      </c>
      <c r="D117" s="14" t="s">
        <v>125</v>
      </c>
      <c r="E117" s="25"/>
      <c r="F117" s="25">
        <v>25170.75</v>
      </c>
      <c r="G117" s="17">
        <f t="shared" si="9"/>
        <v>1162083.0620000002</v>
      </c>
    </row>
    <row r="118" spans="1:7" x14ac:dyDescent="0.25">
      <c r="A118" s="41">
        <v>45282</v>
      </c>
      <c r="B118" s="12" t="s">
        <v>126</v>
      </c>
      <c r="C118" s="38" t="s">
        <v>41</v>
      </c>
      <c r="D118" s="31" t="s">
        <v>127</v>
      </c>
      <c r="E118" s="25"/>
      <c r="F118" s="25">
        <v>10290</v>
      </c>
      <c r="G118" s="17">
        <f t="shared" si="9"/>
        <v>1151793.0620000002</v>
      </c>
    </row>
    <row r="119" spans="1:7" x14ac:dyDescent="0.25">
      <c r="A119" s="41">
        <v>45282</v>
      </c>
      <c r="B119" s="12" t="s">
        <v>128</v>
      </c>
      <c r="C119" s="43" t="s">
        <v>129</v>
      </c>
      <c r="D119" s="14" t="s">
        <v>130</v>
      </c>
      <c r="E119" s="25"/>
      <c r="F119" s="25">
        <v>7350</v>
      </c>
      <c r="G119" s="17">
        <f t="shared" si="9"/>
        <v>1144443.0620000002</v>
      </c>
    </row>
    <row r="120" spans="1:7" x14ac:dyDescent="0.25">
      <c r="A120" s="40">
        <v>45286</v>
      </c>
      <c r="B120" s="30">
        <v>90050988</v>
      </c>
      <c r="C120" s="23" t="s">
        <v>24</v>
      </c>
      <c r="D120" s="22" t="s">
        <v>25</v>
      </c>
      <c r="E120" s="25">
        <v>2050</v>
      </c>
      <c r="F120" s="25"/>
      <c r="G120" s="17">
        <f t="shared" ref="G120:G127" si="10">+G119+E120</f>
        <v>1146493.0620000002</v>
      </c>
    </row>
    <row r="121" spans="1:7" x14ac:dyDescent="0.25">
      <c r="A121" s="40">
        <v>45286</v>
      </c>
      <c r="B121" s="30">
        <v>90050991</v>
      </c>
      <c r="C121" s="20" t="s">
        <v>20</v>
      </c>
      <c r="D121" s="20" t="s">
        <v>20</v>
      </c>
      <c r="E121" s="25">
        <v>1980</v>
      </c>
      <c r="F121" s="25"/>
      <c r="G121" s="17">
        <f t="shared" si="10"/>
        <v>1148473.0620000002</v>
      </c>
    </row>
    <row r="122" spans="1:7" x14ac:dyDescent="0.25">
      <c r="A122" s="40">
        <v>45286</v>
      </c>
      <c r="B122" s="30">
        <v>90050994</v>
      </c>
      <c r="C122" s="20" t="s">
        <v>20</v>
      </c>
      <c r="D122" s="20" t="s">
        <v>20</v>
      </c>
      <c r="E122" s="25">
        <v>6270</v>
      </c>
      <c r="F122" s="25"/>
      <c r="G122" s="17">
        <f t="shared" si="10"/>
        <v>1154743.0620000002</v>
      </c>
    </row>
    <row r="123" spans="1:7" x14ac:dyDescent="0.25">
      <c r="A123" s="40">
        <v>45286</v>
      </c>
      <c r="B123" s="56">
        <v>90050997</v>
      </c>
      <c r="C123" s="23" t="s">
        <v>24</v>
      </c>
      <c r="D123" s="22" t="s">
        <v>25</v>
      </c>
      <c r="E123" s="25">
        <v>9200</v>
      </c>
      <c r="F123" s="25"/>
      <c r="G123" s="17">
        <f t="shared" si="10"/>
        <v>1163943.0620000002</v>
      </c>
    </row>
    <row r="124" spans="1:7" x14ac:dyDescent="0.25">
      <c r="A124" s="40">
        <v>45286</v>
      </c>
      <c r="B124" s="30">
        <v>90051001</v>
      </c>
      <c r="C124" s="23" t="s">
        <v>24</v>
      </c>
      <c r="D124" s="22" t="s">
        <v>25</v>
      </c>
      <c r="E124" s="25">
        <v>3420</v>
      </c>
      <c r="F124" s="25"/>
      <c r="G124" s="17">
        <f t="shared" si="10"/>
        <v>1167363.0620000002</v>
      </c>
    </row>
    <row r="125" spans="1:7" x14ac:dyDescent="0.25">
      <c r="A125" s="40">
        <v>45286</v>
      </c>
      <c r="B125" s="30">
        <v>90051004</v>
      </c>
      <c r="C125" s="23" t="s">
        <v>24</v>
      </c>
      <c r="D125" s="22" t="s">
        <v>25</v>
      </c>
      <c r="E125" s="25">
        <v>400</v>
      </c>
      <c r="F125" s="25"/>
      <c r="G125" s="17">
        <f t="shared" si="10"/>
        <v>1167763.0620000002</v>
      </c>
    </row>
    <row r="126" spans="1:7" x14ac:dyDescent="0.25">
      <c r="A126" s="40">
        <v>45286</v>
      </c>
      <c r="B126" s="30">
        <v>90051007</v>
      </c>
      <c r="C126" s="20" t="s">
        <v>20</v>
      </c>
      <c r="D126" s="20" t="s">
        <v>20</v>
      </c>
      <c r="E126" s="25">
        <v>2395</v>
      </c>
      <c r="F126" s="25"/>
      <c r="G126" s="17">
        <f t="shared" si="10"/>
        <v>1170158.0620000002</v>
      </c>
    </row>
    <row r="127" spans="1:7" x14ac:dyDescent="0.25">
      <c r="A127" s="40">
        <v>45286</v>
      </c>
      <c r="B127" s="30">
        <v>90051010</v>
      </c>
      <c r="C127" s="20" t="s">
        <v>20</v>
      </c>
      <c r="D127" s="20" t="s">
        <v>20</v>
      </c>
      <c r="E127" s="25">
        <v>6660</v>
      </c>
      <c r="F127" s="25"/>
      <c r="G127" s="17">
        <f t="shared" si="10"/>
        <v>1176818.0620000002</v>
      </c>
    </row>
    <row r="128" spans="1:7" x14ac:dyDescent="0.25">
      <c r="A128" s="40">
        <v>45286</v>
      </c>
      <c r="B128" s="12" t="s">
        <v>131</v>
      </c>
      <c r="C128" s="43" t="s">
        <v>132</v>
      </c>
      <c r="D128" s="14" t="s">
        <v>133</v>
      </c>
      <c r="E128" s="25"/>
      <c r="F128" s="25">
        <v>14364.41</v>
      </c>
      <c r="G128" s="17">
        <f t="shared" ref="G128:G129" si="11">+G127-F128</f>
        <v>1162453.6520000002</v>
      </c>
    </row>
    <row r="129" spans="1:7" x14ac:dyDescent="0.25">
      <c r="A129" s="40">
        <v>45286</v>
      </c>
      <c r="B129" s="12" t="s">
        <v>134</v>
      </c>
      <c r="C129" s="43" t="s">
        <v>135</v>
      </c>
      <c r="D129" s="44" t="s">
        <v>136</v>
      </c>
      <c r="E129" s="25"/>
      <c r="F129" s="25">
        <v>27754.25</v>
      </c>
      <c r="G129" s="17">
        <f t="shared" si="11"/>
        <v>1134699.4020000002</v>
      </c>
    </row>
    <row r="130" spans="1:7" x14ac:dyDescent="0.25">
      <c r="A130" s="40">
        <v>45287</v>
      </c>
      <c r="B130" s="18" t="s">
        <v>92</v>
      </c>
      <c r="C130" s="13" t="s">
        <v>16</v>
      </c>
      <c r="D130" s="44" t="s">
        <v>27</v>
      </c>
      <c r="E130" s="25">
        <v>97424.72</v>
      </c>
      <c r="F130" s="25"/>
      <c r="G130" s="17">
        <f t="shared" ref="G130:G138" si="12">+G129+E130</f>
        <v>1232124.1220000002</v>
      </c>
    </row>
    <row r="131" spans="1:7" x14ac:dyDescent="0.25">
      <c r="A131" s="40">
        <v>45287</v>
      </c>
      <c r="B131" s="30">
        <v>90020387</v>
      </c>
      <c r="C131" s="20" t="s">
        <v>20</v>
      </c>
      <c r="D131" s="20" t="s">
        <v>20</v>
      </c>
      <c r="E131" s="25">
        <v>4590</v>
      </c>
      <c r="F131" s="25"/>
      <c r="G131" s="17">
        <f t="shared" si="12"/>
        <v>1236714.1220000002</v>
      </c>
    </row>
    <row r="132" spans="1:7" x14ac:dyDescent="0.25">
      <c r="A132" s="40">
        <v>45287</v>
      </c>
      <c r="B132" s="30">
        <v>90020390</v>
      </c>
      <c r="C132" s="20" t="s">
        <v>20</v>
      </c>
      <c r="D132" s="20" t="s">
        <v>20</v>
      </c>
      <c r="E132" s="25">
        <v>8145</v>
      </c>
      <c r="F132" s="25"/>
      <c r="G132" s="17">
        <f t="shared" si="12"/>
        <v>1244859.1220000002</v>
      </c>
    </row>
    <row r="133" spans="1:7" x14ac:dyDescent="0.25">
      <c r="A133" s="40">
        <v>45287</v>
      </c>
      <c r="B133" s="30">
        <v>90020393</v>
      </c>
      <c r="C133" s="23" t="s">
        <v>24</v>
      </c>
      <c r="D133" s="22" t="s">
        <v>25</v>
      </c>
      <c r="E133" s="25">
        <v>14100</v>
      </c>
      <c r="F133" s="25"/>
      <c r="G133" s="17">
        <f t="shared" si="12"/>
        <v>1258959.1220000002</v>
      </c>
    </row>
    <row r="134" spans="1:7" x14ac:dyDescent="0.25">
      <c r="A134" s="40">
        <v>45287</v>
      </c>
      <c r="B134" s="30">
        <v>90020396</v>
      </c>
      <c r="C134" s="23" t="s">
        <v>24</v>
      </c>
      <c r="D134" s="22" t="s">
        <v>25</v>
      </c>
      <c r="E134" s="25">
        <v>560</v>
      </c>
      <c r="F134" s="25"/>
      <c r="G134" s="17">
        <f t="shared" si="12"/>
        <v>1259519.1220000002</v>
      </c>
    </row>
    <row r="135" spans="1:7" x14ac:dyDescent="0.25">
      <c r="A135" s="40">
        <v>45288</v>
      </c>
      <c r="B135" s="30">
        <v>90040534</v>
      </c>
      <c r="C135" s="20" t="s">
        <v>20</v>
      </c>
      <c r="D135" s="20" t="s">
        <v>20</v>
      </c>
      <c r="E135" s="25">
        <v>8560</v>
      </c>
      <c r="F135" s="25"/>
      <c r="G135" s="17">
        <f t="shared" si="12"/>
        <v>1268079.1220000002</v>
      </c>
    </row>
    <row r="136" spans="1:7" x14ac:dyDescent="0.25">
      <c r="A136" s="40">
        <v>45288</v>
      </c>
      <c r="B136" s="30">
        <v>90040537</v>
      </c>
      <c r="C136" s="20" t="s">
        <v>20</v>
      </c>
      <c r="D136" s="20" t="s">
        <v>20</v>
      </c>
      <c r="E136" s="25">
        <v>4685</v>
      </c>
      <c r="F136" s="25"/>
      <c r="G136" s="17">
        <f t="shared" si="12"/>
        <v>1272764.1220000002</v>
      </c>
    </row>
    <row r="137" spans="1:7" x14ac:dyDescent="0.25">
      <c r="A137" s="40">
        <v>45288</v>
      </c>
      <c r="B137" s="30">
        <v>90040540</v>
      </c>
      <c r="C137" s="23" t="s">
        <v>24</v>
      </c>
      <c r="D137" s="22" t="s">
        <v>25</v>
      </c>
      <c r="E137" s="25">
        <v>2100</v>
      </c>
      <c r="F137" s="25"/>
      <c r="G137" s="17">
        <f t="shared" si="12"/>
        <v>1274864.1220000002</v>
      </c>
    </row>
    <row r="138" spans="1:7" x14ac:dyDescent="0.25">
      <c r="A138" s="40">
        <v>45288</v>
      </c>
      <c r="B138" s="30">
        <v>90040543</v>
      </c>
      <c r="C138" s="23" t="s">
        <v>24</v>
      </c>
      <c r="D138" s="22" t="s">
        <v>25</v>
      </c>
      <c r="E138" s="25">
        <v>2100</v>
      </c>
      <c r="F138" s="25"/>
      <c r="G138" s="17">
        <f t="shared" si="12"/>
        <v>1276964.1220000002</v>
      </c>
    </row>
    <row r="139" spans="1:7" x14ac:dyDescent="0.25">
      <c r="A139" s="40">
        <v>45288</v>
      </c>
      <c r="B139" s="12" t="s">
        <v>137</v>
      </c>
      <c r="C139" s="53" t="s">
        <v>138</v>
      </c>
      <c r="D139" s="44" t="s">
        <v>139</v>
      </c>
      <c r="E139" s="25"/>
      <c r="F139" s="25">
        <v>56030.090000000004</v>
      </c>
      <c r="G139" s="17">
        <f t="shared" ref="G139:G141" si="13">+G138-F139</f>
        <v>1220934.0320000001</v>
      </c>
    </row>
    <row r="140" spans="1:7" x14ac:dyDescent="0.25">
      <c r="A140" s="40">
        <v>45288</v>
      </c>
      <c r="B140" s="12" t="s">
        <v>140</v>
      </c>
      <c r="C140" s="43" t="s">
        <v>141</v>
      </c>
      <c r="D140" s="44" t="s">
        <v>142</v>
      </c>
      <c r="E140" s="25"/>
      <c r="F140" s="25">
        <v>234814</v>
      </c>
      <c r="G140" s="17">
        <f t="shared" si="13"/>
        <v>986120.03200000012</v>
      </c>
    </row>
    <row r="141" spans="1:7" x14ac:dyDescent="0.25">
      <c r="A141" s="40">
        <v>45288</v>
      </c>
      <c r="B141" s="12" t="s">
        <v>143</v>
      </c>
      <c r="C141" s="43" t="s">
        <v>144</v>
      </c>
      <c r="D141" s="14" t="s">
        <v>145</v>
      </c>
      <c r="E141" s="25"/>
      <c r="F141" s="25">
        <v>10260</v>
      </c>
      <c r="G141" s="17">
        <f t="shared" si="13"/>
        <v>975860.03200000012</v>
      </c>
    </row>
    <row r="142" spans="1:7" x14ac:dyDescent="0.25">
      <c r="A142" s="40">
        <v>45289</v>
      </c>
      <c r="B142" s="18" t="s">
        <v>92</v>
      </c>
      <c r="C142" s="13" t="s">
        <v>16</v>
      </c>
      <c r="D142" s="14" t="s">
        <v>146</v>
      </c>
      <c r="E142" s="25">
        <v>376529.52</v>
      </c>
      <c r="F142" s="25"/>
      <c r="G142" s="17">
        <f t="shared" ref="G142:G147" si="14">+G141+E142</f>
        <v>1352389.5520000001</v>
      </c>
    </row>
    <row r="143" spans="1:7" x14ac:dyDescent="0.25">
      <c r="A143" s="40">
        <v>45289</v>
      </c>
      <c r="B143" s="30">
        <v>90020472</v>
      </c>
      <c r="C143" s="20" t="s">
        <v>20</v>
      </c>
      <c r="D143" s="20" t="s">
        <v>20</v>
      </c>
      <c r="E143" s="25">
        <v>7585</v>
      </c>
      <c r="F143" s="25"/>
      <c r="G143" s="17">
        <f t="shared" si="14"/>
        <v>1359974.5520000001</v>
      </c>
    </row>
    <row r="144" spans="1:7" x14ac:dyDescent="0.25">
      <c r="A144" s="40">
        <v>45289</v>
      </c>
      <c r="B144" s="30">
        <v>90020475</v>
      </c>
      <c r="C144" s="20" t="s">
        <v>20</v>
      </c>
      <c r="D144" s="20" t="s">
        <v>20</v>
      </c>
      <c r="E144" s="25">
        <v>6650</v>
      </c>
      <c r="F144" s="25"/>
      <c r="G144" s="17">
        <f t="shared" si="14"/>
        <v>1366624.5520000001</v>
      </c>
    </row>
    <row r="145" spans="1:7" x14ac:dyDescent="0.25">
      <c r="A145" s="40">
        <v>45289</v>
      </c>
      <c r="B145" s="30">
        <v>90020478</v>
      </c>
      <c r="C145" s="23" t="s">
        <v>24</v>
      </c>
      <c r="D145" s="22" t="s">
        <v>25</v>
      </c>
      <c r="E145" s="25">
        <v>3600</v>
      </c>
      <c r="F145" s="25"/>
      <c r="G145" s="17">
        <f t="shared" si="14"/>
        <v>1370224.5520000001</v>
      </c>
    </row>
    <row r="146" spans="1:7" x14ac:dyDescent="0.25">
      <c r="A146" s="40">
        <v>45289</v>
      </c>
      <c r="B146" s="30">
        <v>90020481</v>
      </c>
      <c r="C146" s="23" t="s">
        <v>24</v>
      </c>
      <c r="D146" s="22" t="s">
        <v>25</v>
      </c>
      <c r="E146" s="25">
        <v>3600</v>
      </c>
      <c r="F146" s="25"/>
      <c r="G146" s="17">
        <f t="shared" si="14"/>
        <v>1373824.5520000001</v>
      </c>
    </row>
    <row r="147" spans="1:7" x14ac:dyDescent="0.25">
      <c r="A147" s="40">
        <v>45289</v>
      </c>
      <c r="B147" s="18" t="s">
        <v>92</v>
      </c>
      <c r="C147" s="13" t="s">
        <v>16</v>
      </c>
      <c r="D147" s="22" t="s">
        <v>66</v>
      </c>
      <c r="E147" s="25">
        <v>162028.48000000001</v>
      </c>
      <c r="F147" s="25"/>
      <c r="G147" s="17">
        <f t="shared" si="14"/>
        <v>1535853.0320000001</v>
      </c>
    </row>
    <row r="148" spans="1:7" x14ac:dyDescent="0.25">
      <c r="A148" s="40">
        <v>45289</v>
      </c>
      <c r="B148" s="30"/>
      <c r="C148" s="23" t="s">
        <v>13</v>
      </c>
      <c r="D148" s="22" t="s">
        <v>147</v>
      </c>
      <c r="E148" s="25"/>
      <c r="F148" s="25">
        <v>193174.52</v>
      </c>
      <c r="G148" s="17">
        <f t="shared" ref="G148:G149" si="15">+G147-F148</f>
        <v>1342678.5120000001</v>
      </c>
    </row>
    <row r="149" spans="1:7" x14ac:dyDescent="0.25">
      <c r="A149" s="41">
        <v>45289</v>
      </c>
      <c r="B149" s="30"/>
      <c r="C149" s="23" t="s">
        <v>148</v>
      </c>
      <c r="D149" s="22" t="s">
        <v>149</v>
      </c>
      <c r="E149" s="25"/>
      <c r="F149" s="25">
        <v>17138.86</v>
      </c>
      <c r="G149" s="17">
        <f t="shared" si="15"/>
        <v>1325539.652</v>
      </c>
    </row>
    <row r="150" spans="1:7" ht="15.75" thickBot="1" x14ac:dyDescent="0.3">
      <c r="A150" s="57"/>
      <c r="B150" s="58"/>
      <c r="C150" s="59"/>
      <c r="D150" s="59"/>
      <c r="E150" s="60">
        <f>SUM(E8:E149)</f>
        <v>9440860.6900000013</v>
      </c>
      <c r="F150" s="60">
        <f>SUM(F18:F149)</f>
        <v>11109105.887999998</v>
      </c>
      <c r="G150" s="61"/>
    </row>
    <row r="151" spans="1:7" x14ac:dyDescent="0.25">
      <c r="A151" s="62"/>
      <c r="B151" s="63"/>
      <c r="C151" s="64"/>
      <c r="D151" s="64"/>
      <c r="E151" s="65"/>
      <c r="F151" s="65"/>
      <c r="G151" s="66"/>
    </row>
    <row r="152" spans="1:7" x14ac:dyDescent="0.25">
      <c r="A152" s="62"/>
      <c r="B152" s="63"/>
      <c r="C152" s="64"/>
      <c r="D152" s="64"/>
      <c r="E152" s="65"/>
      <c r="F152" s="65"/>
      <c r="G152" s="66"/>
    </row>
    <row r="153" spans="1:7" x14ac:dyDescent="0.25">
      <c r="A153" s="67" t="s">
        <v>150</v>
      </c>
      <c r="B153" s="68"/>
      <c r="C153" s="69"/>
      <c r="D153" s="70" t="s">
        <v>151</v>
      </c>
      <c r="E153" s="71"/>
      <c r="F153" s="72" t="s">
        <v>152</v>
      </c>
      <c r="G153" s="73"/>
    </row>
    <row r="154" spans="1:7" x14ac:dyDescent="0.25">
      <c r="A154" s="74"/>
      <c r="B154" s="73"/>
      <c r="C154" s="75"/>
      <c r="D154" s="74"/>
      <c r="E154" s="76"/>
      <c r="F154" s="77"/>
      <c r="G154" s="73"/>
    </row>
    <row r="155" spans="1:7" x14ac:dyDescent="0.25">
      <c r="A155" s="74" t="s">
        <v>153</v>
      </c>
      <c r="B155" s="73"/>
      <c r="C155" s="75"/>
      <c r="D155" s="78" t="s">
        <v>154</v>
      </c>
      <c r="E155" s="79"/>
      <c r="F155" s="77" t="s">
        <v>155</v>
      </c>
      <c r="G155" s="73"/>
    </row>
    <row r="156" spans="1:7" x14ac:dyDescent="0.25">
      <c r="A156" s="67" t="s">
        <v>156</v>
      </c>
      <c r="B156" s="68"/>
      <c r="C156" s="69"/>
      <c r="D156" s="70" t="s">
        <v>157</v>
      </c>
      <c r="E156" s="80"/>
      <c r="F156" s="72" t="s">
        <v>158</v>
      </c>
      <c r="G156" s="73"/>
    </row>
    <row r="157" spans="1:7" x14ac:dyDescent="0.25">
      <c r="A157" s="67" t="s">
        <v>159</v>
      </c>
      <c r="B157" s="73"/>
      <c r="C157" s="75"/>
      <c r="D157" s="70" t="s">
        <v>160</v>
      </c>
      <c r="E157" s="79"/>
      <c r="F157" s="72" t="s">
        <v>161</v>
      </c>
      <c r="G157" s="73"/>
    </row>
    <row r="158" spans="1:7" x14ac:dyDescent="0.25">
      <c r="A158" s="74"/>
      <c r="B158" s="73"/>
      <c r="C158" s="75"/>
      <c r="D158" s="74"/>
      <c r="E158" s="76"/>
      <c r="F158" s="81"/>
      <c r="G158" s="73"/>
    </row>
    <row r="159" spans="1:7" x14ac:dyDescent="0.25">
      <c r="A159" s="74"/>
      <c r="B159" s="73"/>
      <c r="C159" s="75"/>
      <c r="D159" s="74"/>
      <c r="E159" s="76"/>
      <c r="F159" s="81"/>
      <c r="G159" s="73"/>
    </row>
    <row r="160" spans="1:7" x14ac:dyDescent="0.25">
      <c r="B160" s="82"/>
      <c r="C160" s="83"/>
      <c r="E160" s="84"/>
      <c r="F160" s="85"/>
      <c r="G160" s="86"/>
    </row>
  </sheetData>
  <mergeCells count="3">
    <mergeCell ref="A1:G1"/>
    <mergeCell ref="A2:G2"/>
    <mergeCell ref="A3:G3"/>
  </mergeCells>
  <pageMargins left="0.7" right="0.7" top="0.75" bottom="0.75" header="0.3" footer="0.3"/>
  <pageSetup paperSize="9" scale="87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COMUNICACION</dc:creator>
  <cp:lastModifiedBy>COMUNICACION</cp:lastModifiedBy>
  <cp:lastPrinted>2024-02-05T18:29:54Z</cp:lastPrinted>
  <dcterms:created xsi:type="dcterms:W3CDTF">2024-02-02T18:31:21Z</dcterms:created>
  <dcterms:modified xsi:type="dcterms:W3CDTF">2024-02-05T18:31:50Z</dcterms:modified>
</cp:coreProperties>
</file>