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F3FA4753-072E-45F3-9169-F5A9F2FBC07A}" xr6:coauthVersionLast="47" xr6:coauthVersionMax="47" xr10:uidLastSave="{00000000-0000-0000-0000-000000000000}"/>
  <bookViews>
    <workbookView xWindow="-120" yWindow="-120" windowWidth="15600" windowHeight="11160" xr2:uid="{72029ED6-92CB-4840-A9F8-7EEF87ED8AE8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3" i="1" l="1"/>
  <c r="E173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</calcChain>
</file>

<file path=xl/sharedStrings.xml><?xml version="1.0" encoding="utf-8"?>
<sst xmlns="http://schemas.openxmlformats.org/spreadsheetml/2006/main" count="405" uniqueCount="205">
  <si>
    <t>LIBRO VENTAS POR SERVICIOS  SENASA</t>
  </si>
  <si>
    <t>INGRESOS Y EGRESOS DE NOVIEMBRE  DEL 2023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</si>
  <si>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</si>
  <si>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</si>
  <si>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</si>
  <si>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</si>
  <si>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</si>
  <si>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</si>
  <si>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</si>
  <si>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</si>
  <si>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</si>
  <si>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</si>
  <si>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COLECTOR IMPUESTOS INTERNOS</t>
  </si>
  <si>
    <t>RETENCION OCTUBRE2023</t>
  </si>
  <si>
    <t>90030308</t>
  </si>
  <si>
    <t>ODONTOLOGIA</t>
  </si>
  <si>
    <t>COPAGO</t>
  </si>
  <si>
    <t>90030311</t>
  </si>
  <si>
    <t>90030314</t>
  </si>
  <si>
    <t>CAFETERIA</t>
  </si>
  <si>
    <t>VENTAS</t>
  </si>
  <si>
    <t>90030317</t>
  </si>
  <si>
    <t>4524000000006</t>
  </si>
  <si>
    <t>TRANSFERENCIA BANCO</t>
  </si>
  <si>
    <t>ARS SENASA CONTRIBUTIVO</t>
  </si>
  <si>
    <t>JUAN LUIS ALMONTE REYES.</t>
  </si>
  <si>
    <t>COMPRA DE ALIMENTOS, PAPEL, PLASTICOS, LIMPIEZA Y MANTT.ELECTRICO</t>
  </si>
  <si>
    <t>90040605</t>
  </si>
  <si>
    <t>90040616</t>
  </si>
  <si>
    <t>90040619</t>
  </si>
  <si>
    <t>90040622</t>
  </si>
  <si>
    <t>90040625</t>
  </si>
  <si>
    <t>TOMAS SATOSQUY HELENA ABREU.</t>
  </si>
  <si>
    <t>SERVICIOS DE MANTENIMIENTO Y REPARACION DE BOMBA DE AGUA POTABLE</t>
  </si>
  <si>
    <t>MODESTO OLMOS</t>
  </si>
  <si>
    <t xml:space="preserve">SERVICIOS DE MANTT. REP. DE AIRE ACOND. SALA 3 PEDIATRIA Y NEONATAL </t>
  </si>
  <si>
    <t>STEPHANIE ALEXANDRA ANTIGUA VELEZ</t>
  </si>
  <si>
    <t xml:space="preserve">PAGO SALARIO CORRESPONDIENTE MES DE OCTUBRE 2023 ( AUXIL. DE ENFERMERIA </t>
  </si>
  <si>
    <t>ESTEFANY GABRIELA CORPORAN  DE CAMPUSANO</t>
  </si>
  <si>
    <t>PAGO COMPLETIVO SALARIO MES DE OCTUBRE 2023, MEDICO GINECOLOGA</t>
  </si>
  <si>
    <t>COMPAÑÍA DOMINICANA DE TELEFONOS, S.A.</t>
  </si>
  <si>
    <t>SERVICIOS DE TELEFONOS LOCALES (SUMARIA) CORRESP. MES DE SEPTIEMBRE 2023</t>
  </si>
  <si>
    <t>OSVALDITO ORTIZ. 10%</t>
  </si>
  <si>
    <t>FLETE  A STGO (1) STO DGO (3) PARA PROMESE CAL  A BUSCAR MEDICAMENTOS  Y KIT</t>
  </si>
  <si>
    <t>NEYDA M. CRUZ LANTIGUA.10%</t>
  </si>
  <si>
    <t>ESTUDIOS REALIZADOS A PACIENTE . MES DE OCTUBRE 2023</t>
  </si>
  <si>
    <t>CARLOS DAVID TAVAREZ SANTOS</t>
  </si>
  <si>
    <t xml:space="preserve">COMPRA DE ALIMENTOS PARA LA CAFETERIA </t>
  </si>
  <si>
    <t>SERVICIOS E INSTALACIONES TECNICAS, SRL.</t>
  </si>
  <si>
    <t>SERVICIOS DE MANTENIMIENTO ELEVAVADOR MES DE SEPTIEMBRE Y OCTUBRE 2023</t>
  </si>
  <si>
    <t>REFRIPARTES, S.A.</t>
  </si>
  <si>
    <t xml:space="preserve">COMPRA DE MATERIAL ELECTRICOS </t>
  </si>
  <si>
    <t>TELECABLE CENTRAL PUERTO PLATA PP,SRL.</t>
  </si>
  <si>
    <t>PAGO SERVICIOS DE INTERNET Y TV MES DE OCTUBRE 2023</t>
  </si>
  <si>
    <t>STRONICS,SRL</t>
  </si>
  <si>
    <t>SERVICIOS CUOTA MENSUALIDAD SISTEMA INFORMATICA</t>
  </si>
  <si>
    <t>D ESTEBAN MUEBLES,SRL</t>
  </si>
  <si>
    <t>COMPRA DE BUTACAS Y TAPIZADO DE LAS MISMA EN VINIL NEGRO</t>
  </si>
  <si>
    <t>JOSELITO ABREU VASQUEZ. 2%</t>
  </si>
  <si>
    <t>SERVICIOS DE MANTT. REPARACION DE BANCOS, PUERTAS Y ESCALERA EN EMERGENCIA</t>
  </si>
  <si>
    <t>DOMINGO CASTILLO</t>
  </si>
  <si>
    <t>COMPRA DE FRATAS Y VETALES</t>
  </si>
  <si>
    <t>ALMACEN SILVERIO PEREZ, SRL.</t>
  </si>
  <si>
    <t>COMPRA DE ALIMENTOS , PLASTICOS, A. PECUARIOS,PAPEL,LIMPIEZA</t>
  </si>
  <si>
    <t>HAMLET CASTILLO 2%.</t>
  </si>
  <si>
    <t>FLETE  A STO DGO A LAS DIF. ARS A LLEVAR DOC. EL DIA 13 DE NOVIEMBRE 2023</t>
  </si>
  <si>
    <t>4524000000009</t>
  </si>
  <si>
    <t>ALEXIS ARTHUR ORTIZ 2%</t>
  </si>
  <si>
    <t>SERVICIOS DE REP. DE MANTT. TRANSFER AUTOMATICO PLANTA DE EMERGENCIA</t>
  </si>
  <si>
    <t>CESAR ELIAS NUÑEZ CORDERO 2%</t>
  </si>
  <si>
    <t>DESMONTE DE MED. Y  M. GASTABLESEL DIA 27,31 OCT. 2023, Y 7,9 .DE NOV.2023</t>
  </si>
  <si>
    <t>JESUS GONZALEZ 2%</t>
  </si>
  <si>
    <t>SERVICIOS DE LIMPIEZA AREAS VERDE  DE LA INSTITUCION</t>
  </si>
  <si>
    <t>COMBUSTIBLE Y DERIVADOS DEL NORTE, SRL.</t>
  </si>
  <si>
    <t>COMPRA DE COMBUSTIBLE GASOLINA Y GAS-OIL</t>
  </si>
  <si>
    <t>UNITRADE, SRL</t>
  </si>
  <si>
    <t>COMPRA DE BATERIA UNIPOWER 12V 9AH UPS</t>
  </si>
  <si>
    <t>4524000011290</t>
  </si>
  <si>
    <t>ARS UNIVERSAL</t>
  </si>
  <si>
    <t>4524000000018</t>
  </si>
  <si>
    <t>ARS RENACER</t>
  </si>
  <si>
    <t xml:space="preserve">COMPRA DE AIRE ACONDICIONADO COMPLETO 36 K BTU 3TON </t>
  </si>
  <si>
    <t>4524000000064</t>
  </si>
  <si>
    <t>FONDOS SENASA OCTUBRE 2023</t>
  </si>
  <si>
    <t>32773610191</t>
  </si>
  <si>
    <t>AMENI PHARMA, SRL.</t>
  </si>
  <si>
    <t>MEDICAMENTOS</t>
  </si>
  <si>
    <t>32773685285</t>
  </si>
  <si>
    <t>OLEGARIO BIERD TAVAREZ 2%</t>
  </si>
  <si>
    <t>FLETE  A STO DGO (1) PARA PROMESE CAL  A BUSCAR MEDICAMENTOS  Y KIT</t>
  </si>
  <si>
    <t>4524000000005</t>
  </si>
  <si>
    <t>ARS SEMMA</t>
  </si>
  <si>
    <t>4524000000141</t>
  </si>
  <si>
    <t>HOSPITAL RICARDLO LIMARDO</t>
  </si>
  <si>
    <t>NOMINA INTERNA NOVIEMBRE2023</t>
  </si>
  <si>
    <t>4524000000060</t>
  </si>
  <si>
    <t>NOMINA COMPENSACION NOVIEMBRE2023</t>
  </si>
  <si>
    <t>32774889714</t>
  </si>
  <si>
    <t>AC BIOMATERIALES DOMINICANOS, SRL.</t>
  </si>
  <si>
    <t>32775039478</t>
  </si>
  <si>
    <t>AZULCORP, SRL.</t>
  </si>
  <si>
    <t>MATERIAL DE LIMPIEZA.</t>
  </si>
  <si>
    <t>32775083847</t>
  </si>
  <si>
    <t>ALIMENTOS,PAPEL,PLASTICOS, LIMPIEZA.</t>
  </si>
  <si>
    <t>32775114860</t>
  </si>
  <si>
    <t>OXAC, SRL.</t>
  </si>
  <si>
    <t>COMPRA DE OXIGENOS.</t>
  </si>
  <si>
    <t>ALTA PHARMA DOMINICANA SRL</t>
  </si>
  <si>
    <t>32809761505</t>
  </si>
  <si>
    <t>CARIBBEAN MEDICAL SUPPLY, SRL</t>
  </si>
  <si>
    <t>MATERIAL MEDICO QX.</t>
  </si>
  <si>
    <t>CAPELLAN DENTAL ,SRL.</t>
  </si>
  <si>
    <t>MATERIAL MEDICO QX. P/ ODONTOLOGIA</t>
  </si>
  <si>
    <t>CENTRO MEDICO BOURNIGAL, S.A.S.</t>
  </si>
  <si>
    <t>CORPORACION DE ACUEDUCTO Y ALC.</t>
  </si>
  <si>
    <t>SERVICIOS DE AGUA DE ESTA INSTITUCION MES DE SEPTIEMBRE 2023</t>
  </si>
  <si>
    <t>TRANSFERENCIA NULA DISTRIBUIDORA PHARMAMON SRL</t>
  </si>
  <si>
    <t>REVERSADO POR EL BANCO</t>
  </si>
  <si>
    <t>32810173065</t>
  </si>
  <si>
    <t>CEDUCOMPP, SRL.</t>
  </si>
  <si>
    <t>MATERIAL DE OFICINA, PAPEL Y REPARACION DE EQUIPOS</t>
  </si>
  <si>
    <t>32810205252</t>
  </si>
  <si>
    <t>GALANES MAGICOS, SRL.</t>
  </si>
  <si>
    <t>MATERIAL DE LIMPIEZA Y PAPEL</t>
  </si>
  <si>
    <t>32810231491</t>
  </si>
  <si>
    <t>GAS ANTILLANO, S.A.S.</t>
  </si>
  <si>
    <t>COMPRA DE GAS</t>
  </si>
  <si>
    <t>32810272713</t>
  </si>
  <si>
    <t>HEXAPOWER PHARMA, SRL.</t>
  </si>
  <si>
    <t>32810366100</t>
  </si>
  <si>
    <t>ING.EDGAR MARTINEZ,SRL</t>
  </si>
  <si>
    <t>HERRAMIENTAS MENORES,MADERA,ELECTRICO,PINTURA</t>
  </si>
  <si>
    <t>32816924193</t>
  </si>
  <si>
    <t>CEM CARIBBEAN EQUIPMENT MEDICAL, SRL</t>
  </si>
  <si>
    <t>32817007168</t>
  </si>
  <si>
    <t>GRUPO S &amp; F, SRL</t>
  </si>
  <si>
    <t>MATERIAL DE OFICINA</t>
  </si>
  <si>
    <t>32817105740</t>
  </si>
  <si>
    <t>INVERSIONES AQUARIUS, SRL.</t>
  </si>
  <si>
    <t>COMPRA DE AGUA Y HIELO P/CAFETERIA</t>
  </si>
  <si>
    <t>32818934611</t>
  </si>
  <si>
    <t>JOSE SEVERINO PERALTA.</t>
  </si>
  <si>
    <t>PAPELERIA E IMPRESOS</t>
  </si>
  <si>
    <t>32821662454</t>
  </si>
  <si>
    <t>LABORATORIO CLINICO PUERTO PTA.</t>
  </si>
  <si>
    <t>ANALITICAS REALIZADAS</t>
  </si>
  <si>
    <t>32821691812</t>
  </si>
  <si>
    <t>IMPRESOS CLARK ,SRL</t>
  </si>
  <si>
    <t>32821722065</t>
  </si>
  <si>
    <t>LA CASA FERRETERA DE PTO. PTA, SRL.</t>
  </si>
  <si>
    <t>HERRAMIENTAS MENORES, ELECTRICOS,METAL Y OTROS</t>
  </si>
  <si>
    <t>32821787194</t>
  </si>
  <si>
    <t>MATEROF, SRL.</t>
  </si>
  <si>
    <t>MATERIAL DE OFICINA Y PAPEL DE ESCRITORIO</t>
  </si>
  <si>
    <t>32821838084</t>
  </si>
  <si>
    <t>MAXBIO PHARMA, SRL.</t>
  </si>
  <si>
    <t>MEDICAMENTOS Y MATERIAL MEDICO QX.</t>
  </si>
  <si>
    <t>32821877769</t>
  </si>
  <si>
    <t>PANIFICADORA SANTA RITA, SRL.</t>
  </si>
  <si>
    <t>COMPRA DE ALIMENTO (PAN)</t>
  </si>
  <si>
    <t>32821903572</t>
  </si>
  <si>
    <t>PRODUCTOS MEDICINALES, SRL.</t>
  </si>
  <si>
    <t>32821948475</t>
  </si>
  <si>
    <t>SOLUCIONES &amp; TECNOLOGIAS HABILES, SRL.</t>
  </si>
  <si>
    <t>ALQUILER DE FOTOCOPIADORAS.</t>
  </si>
  <si>
    <t>32822008745</t>
  </si>
  <si>
    <t>SUPERMERCADO JOSE LUIS, SRL.</t>
  </si>
  <si>
    <t>ALIMENTOS Y MATERIAL DE LIMPIEZA</t>
  </si>
  <si>
    <t>32822036128</t>
  </si>
  <si>
    <t>TG TAPICENTRO FRANKLIN GONZALEZ, SRL.</t>
  </si>
  <si>
    <t>PLASTICOS</t>
  </si>
  <si>
    <t>32822109519</t>
  </si>
  <si>
    <t>ZEN PHARMACEUTHICAL, SRL.</t>
  </si>
  <si>
    <t>32832762385</t>
  </si>
  <si>
    <t>DISTRIBUIDORA PHARMAMON SRL</t>
  </si>
  <si>
    <t>MEDICAMENTOS.</t>
  </si>
  <si>
    <t>DEV. EMMANUEL/DEP.POR ERROR</t>
  </si>
  <si>
    <t>15293</t>
  </si>
  <si>
    <t>JORDAN BRITO ARIAS</t>
  </si>
  <si>
    <t>PAGO DERECHOS ADQUIRIDOS(SALIDA)POR NOMBRAMIENTO DEL SNS</t>
  </si>
  <si>
    <t>15294</t>
  </si>
  <si>
    <t>ORIANNY CLAURIZEL RODRIGUEZ ALMONTE</t>
  </si>
  <si>
    <t>PAGO DERECHOS ADQUIRIDOS(SALIDA) POR RENUNCIA</t>
  </si>
  <si>
    <t>15295</t>
  </si>
  <si>
    <t>NOELIA CEDEÑO PENICHE</t>
  </si>
  <si>
    <t>15296</t>
  </si>
  <si>
    <t>PADELIN MARTE ELENA</t>
  </si>
  <si>
    <t>15297</t>
  </si>
  <si>
    <t>YEHNSON GONZALEZ ROSARIO</t>
  </si>
  <si>
    <t>32846059540</t>
  </si>
  <si>
    <t>DESMONTE DE MEDICAMENTOS.</t>
  </si>
  <si>
    <t>4524000014725</t>
  </si>
  <si>
    <t>ARS YUNEN</t>
  </si>
  <si>
    <t>4524000000010</t>
  </si>
  <si>
    <t>ARS FUTURO</t>
  </si>
  <si>
    <t>BANCO RESERVAS</t>
  </si>
  <si>
    <t>REALIZADO POR</t>
  </si>
  <si>
    <t>SUPERVISADO POR</t>
  </si>
  <si>
    <t>APROBADO POR</t>
  </si>
  <si>
    <t>LIC. MIRIAM MELENDEZ</t>
  </si>
  <si>
    <t>LIC. FABIO MARTINEZ</t>
  </si>
  <si>
    <t>DR. CARLOS REYES</t>
  </si>
  <si>
    <t>ENC.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</si>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</sst>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5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5" fillId="0" borderId="1" xfId="2" applyFont="1" applyBorder="1"/>
    <xf numFmtId="0" fontId="5" fillId="0" borderId="2" xfId="2" applyFont="1" applyBorder="1"/>
    <xf numFmtId="43" fontId="5" fillId="0" borderId="3" xfId="1" applyFont="1" applyFill="1" applyBorder="1"/>
    <xf numFmtId="0" fontId="5" fillId="0" borderId="4" xfId="2" applyFont="1" applyBorder="1"/>
    <xf numFmtId="14" fontId="3" fillId="2" borderId="5" xfId="2" applyNumberFormat="1" applyFont="1" applyFill="1" applyBorder="1"/>
    <xf numFmtId="0" fontId="3" fillId="2" borderId="6" xfId="2" applyFont="1" applyFill="1" applyBorder="1" applyAlignment="1">
      <alignment horizontal="left"/>
    </xf>
    <xf numFmtId="0" fontId="3" fillId="2" borderId="6" xfId="2" applyFont="1" applyFill="1" applyBorder="1"/>
    <xf numFmtId="0" fontId="5" fillId="2" borderId="6" xfId="2" applyFont="1" applyFill="1" applyBorder="1"/>
    <xf numFmtId="43" fontId="5" fillId="2" borderId="6" xfId="1" applyFont="1" applyFill="1" applyBorder="1"/>
    <xf numFmtId="43" fontId="3" fillId="2" borderId="7" xfId="0" applyNumberFormat="1" applyFont="1" applyFill="1" applyBorder="1"/>
    <xf numFmtId="0" fontId="3" fillId="2" borderId="8" xfId="2" applyFont="1" applyFill="1" applyBorder="1" applyAlignment="1">
      <alignment horizontal="left"/>
    </xf>
    <xf numFmtId="0" fontId="3" fillId="2" borderId="8" xfId="2" applyFont="1" applyFill="1" applyBorder="1"/>
    <xf numFmtId="0" fontId="5" fillId="2" borderId="8" xfId="2" applyFont="1" applyFill="1" applyBorder="1"/>
    <xf numFmtId="43" fontId="3" fillId="2" borderId="8" xfId="1" applyFont="1" applyFill="1" applyBorder="1"/>
    <xf numFmtId="43" fontId="3" fillId="2" borderId="9" xfId="0" applyNumberFormat="1" applyFont="1" applyFill="1" applyBorder="1"/>
    <xf numFmtId="49" fontId="3" fillId="2" borderId="8" xfId="2" applyNumberFormat="1" applyFont="1" applyFill="1" applyBorder="1" applyAlignment="1">
      <alignment horizontal="left"/>
    </xf>
    <xf numFmtId="0" fontId="3" fillId="2" borderId="10" xfId="2" applyFont="1" applyFill="1" applyBorder="1"/>
    <xf numFmtId="0" fontId="3" fillId="0" borderId="11" xfId="0" applyFont="1" applyBorder="1"/>
    <xf numFmtId="0" fontId="3" fillId="2" borderId="11" xfId="2" applyFont="1" applyFill="1" applyBorder="1"/>
    <xf numFmtId="43" fontId="6" fillId="2" borderId="8" xfId="1" applyFont="1" applyFill="1" applyBorder="1"/>
    <xf numFmtId="0" fontId="3" fillId="0" borderId="11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3" fillId="2" borderId="11" xfId="2" applyFont="1" applyFill="1" applyBorder="1" applyAlignment="1">
      <alignment horizontal="left"/>
    </xf>
    <xf numFmtId="43" fontId="3" fillId="2" borderId="11" xfId="1" applyFont="1" applyFill="1" applyBorder="1"/>
    <xf numFmtId="49" fontId="3" fillId="2" borderId="11" xfId="2" applyNumberFormat="1" applyFont="1" applyFill="1" applyBorder="1" applyAlignment="1">
      <alignment horizontal="left"/>
    </xf>
    <xf numFmtId="14" fontId="3" fillId="2" borderId="11" xfId="2" applyNumberFormat="1" applyFont="1" applyFill="1" applyBorder="1"/>
    <xf numFmtId="43" fontId="6" fillId="2" borderId="11" xfId="1" applyFont="1" applyFill="1" applyBorder="1"/>
    <xf numFmtId="14" fontId="3" fillId="0" borderId="11" xfId="0" applyNumberFormat="1" applyFont="1" applyBorder="1"/>
    <xf numFmtId="14" fontId="7" fillId="2" borderId="11" xfId="2" applyNumberFormat="1" applyFont="1" applyFill="1" applyBorder="1" applyAlignment="1">
      <alignment horizontal="right"/>
    </xf>
    <xf numFmtId="0" fontId="7" fillId="0" borderId="11" xfId="0" applyFont="1" applyBorder="1"/>
    <xf numFmtId="14" fontId="7" fillId="0" borderId="11" xfId="2" applyNumberFormat="1" applyFont="1" applyBorder="1" applyAlignment="1">
      <alignment horizontal="right" vertical="center"/>
    </xf>
    <xf numFmtId="0" fontId="3" fillId="2" borderId="11" xfId="0" applyFont="1" applyFill="1" applyBorder="1" applyAlignment="1">
      <alignment horizontal="left"/>
    </xf>
    <xf numFmtId="49" fontId="3" fillId="2" borderId="11" xfId="0" applyNumberFormat="1" applyFont="1" applyFill="1" applyBorder="1" applyAlignment="1">
      <alignment horizontal="left"/>
    </xf>
    <xf numFmtId="14" fontId="3" fillId="0" borderId="11" xfId="0" applyNumberFormat="1" applyFont="1" applyBorder="1" applyAlignment="1">
      <alignment horizontal="right"/>
    </xf>
    <xf numFmtId="49" fontId="7" fillId="2" borderId="11" xfId="2" applyNumberFormat="1" applyFont="1" applyFill="1" applyBorder="1" applyAlignment="1">
      <alignment horizontal="left"/>
    </xf>
    <xf numFmtId="0" fontId="7" fillId="2" borderId="11" xfId="0" applyFont="1" applyFill="1" applyBorder="1" applyAlignment="1">
      <alignment horizontal="left"/>
    </xf>
    <xf numFmtId="0" fontId="3" fillId="2" borderId="12" xfId="2" applyFont="1" applyFill="1" applyBorder="1" applyAlignment="1">
      <alignment horizontal="left"/>
    </xf>
    <xf numFmtId="0" fontId="7" fillId="2" borderId="11" xfId="0" applyFont="1" applyFill="1" applyBorder="1"/>
    <xf numFmtId="0" fontId="7" fillId="2" borderId="12" xfId="0" applyFont="1" applyFill="1" applyBorder="1"/>
    <xf numFmtId="0" fontId="7" fillId="2" borderId="11" xfId="2" applyFont="1" applyFill="1" applyBorder="1"/>
    <xf numFmtId="0" fontId="7" fillId="2" borderId="11" xfId="0" applyFont="1" applyFill="1" applyBorder="1" applyAlignment="1">
      <alignment wrapText="1"/>
    </xf>
    <xf numFmtId="0" fontId="3" fillId="2" borderId="11" xfId="0" applyFont="1" applyFill="1" applyBorder="1"/>
    <xf numFmtId="14" fontId="3" fillId="2" borderId="11" xfId="0" applyNumberFormat="1" applyFont="1" applyFill="1" applyBorder="1" applyAlignment="1">
      <alignment horizontal="right"/>
    </xf>
    <xf numFmtId="43" fontId="8" fillId="2" borderId="11" xfId="1" applyFont="1" applyFill="1" applyBorder="1"/>
    <xf numFmtId="43" fontId="9" fillId="2" borderId="11" xfId="0" applyNumberFormat="1" applyFont="1" applyFill="1" applyBorder="1"/>
    <xf numFmtId="14" fontId="3" fillId="2" borderId="0" xfId="0" applyNumberFormat="1" applyFont="1" applyFill="1" applyAlignment="1">
      <alignment horizontal="right"/>
    </xf>
    <xf numFmtId="0" fontId="3" fillId="2" borderId="0" xfId="2" applyFont="1" applyFill="1"/>
    <xf numFmtId="0" fontId="3" fillId="2" borderId="0" xfId="0" applyFont="1" applyFill="1"/>
    <xf numFmtId="43" fontId="8" fillId="2" borderId="0" xfId="1" applyFont="1" applyFill="1" applyBorder="1"/>
    <xf numFmtId="43" fontId="9" fillId="2" borderId="0" xfId="0" applyNumberFormat="1" applyFont="1" applyFill="1"/>
    <xf numFmtId="0" fontId="8" fillId="0" borderId="0" xfId="0" applyFont="1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Normal 2" xfId="2" xr:uid="{C7A3C230-C1E1-43A6-AA18-429BAEB01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95251</xdr:colOff>
      <xdr:row>3</xdr:row>
      <xdr:rowOff>166939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116A770D-1A70-476F-BC5C-604F6127E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" y="0"/>
          <a:ext cx="1000126" cy="7670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1</xdr:rowOff>
    </xdr:from>
    <xdr:to>
      <xdr:col>6</xdr:col>
      <xdr:colOff>323850</xdr:colOff>
      <xdr:row>3</xdr:row>
      <xdr:rowOff>28575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AE9ED9-3A8B-433A-8BD3-0EB2C9DB9B1C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1"/>
          <a:ext cx="1038225" cy="6286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BC51E-9F6B-4CC8-8908-68E093F5A657}">
  <dimension ref="A1:G181"/>
  <sheetViews>
    <sheetView tabSelected="1" topLeftCell="D160" workbookViewId="0">
      <selection activeCell="G180" sqref="G180"/>
    </sheetView>
  </sheetViews>
  <sheetFormatPr baseColWidth="10" defaultRowHeight="15" x14ac:dyDescent="0.25"/>
  <cols>
    <col min="1" max="1" width="12" style="2" customWidth="1"/>
    <col min="2" max="2" width="15.28515625" style="2" customWidth="1"/>
    <col min="3" max="3" width="32" style="2" customWidth="1"/>
    <col min="4" max="4" width="35.85546875" style="2" customWidth="1"/>
    <col min="5" max="5" width="14.7109375" style="2" customWidth="1"/>
    <col min="6" max="6" width="14" style="2" customWidth="1"/>
    <col min="7" max="7" width="15.140625" style="2" customWidth="1"/>
    <col min="8" max="16384" width="11.42578125" style="2"/>
  </cols>
  <sheetData>
    <row r="1" spans="1:7" ht="15.75" x14ac:dyDescent="0.25">
      <c r="A1" s="54" t="s">
        <v>0</v>
      </c>
      <c r="B1" s="54"/>
      <c r="C1" s="54"/>
      <c r="D1" s="54"/>
      <c r="E1" s="54"/>
      <c r="F1" s="54"/>
      <c r="G1" s="54"/>
    </row>
    <row r="2" spans="1:7" ht="15.75" x14ac:dyDescent="0.25">
      <c r="A2" s="55" t="s">
        <v>1</v>
      </c>
      <c r="B2" s="54"/>
      <c r="C2" s="54"/>
      <c r="D2" s="54"/>
      <c r="E2" s="54"/>
      <c r="F2" s="54"/>
      <c r="G2" s="54"/>
    </row>
    <row r="3" spans="1:7" ht="15.75" x14ac:dyDescent="0.25">
      <c r="A3" s="54" t="s">
        <v>2</v>
      </c>
      <c r="B3" s="54"/>
      <c r="C3" s="54"/>
      <c r="D3" s="54"/>
      <c r="E3" s="54"/>
      <c r="F3" s="54"/>
      <c r="G3" s="54"/>
    </row>
    <row r="4" spans="1:7" ht="16.5" thickBot="1" x14ac:dyDescent="0.3">
      <c r="A4" s="1"/>
      <c r="B4" s="1"/>
      <c r="C4" s="1"/>
      <c r="D4" s="1"/>
      <c r="E4" s="1"/>
      <c r="F4" s="1"/>
      <c r="G4" s="1"/>
    </row>
    <row r="5" spans="1:7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5" t="s">
        <v>8</v>
      </c>
      <c r="G5" s="6" t="s">
        <v>9</v>
      </c>
    </row>
    <row r="6" spans="1:7" x14ac:dyDescent="0.25">
      <c r="A6" s="7">
        <v>45231</v>
      </c>
      <c r="B6" s="8"/>
      <c r="C6" s="9" t="s">
        <v>10</v>
      </c>
      <c r="D6" s="9" t="s">
        <v>11</v>
      </c>
      <c r="E6" s="10"/>
      <c r="F6" s="11"/>
      <c r="G6" s="12">
        <v>3093910.9840000351</v>
      </c>
    </row>
    <row r="7" spans="1:7" x14ac:dyDescent="0.25">
      <c r="A7" s="7">
        <v>45231</v>
      </c>
      <c r="B7" s="13">
        <v>32503136469</v>
      </c>
      <c r="C7" s="14" t="s">
        <v>12</v>
      </c>
      <c r="D7" s="14" t="s">
        <v>13</v>
      </c>
      <c r="E7" s="15"/>
      <c r="F7" s="16">
        <v>334635.34000000003</v>
      </c>
      <c r="G7" s="17">
        <f>+G6-F7</f>
        <v>2759275.6440000352</v>
      </c>
    </row>
    <row r="8" spans="1:7" x14ac:dyDescent="0.25">
      <c r="A8" s="7">
        <v>45231</v>
      </c>
      <c r="B8" s="18" t="s">
        <v>14</v>
      </c>
      <c r="C8" s="19" t="s">
        <v>15</v>
      </c>
      <c r="D8" s="20" t="s">
        <v>16</v>
      </c>
      <c r="E8" s="16">
        <v>7300</v>
      </c>
      <c r="F8" s="16"/>
      <c r="G8" s="17">
        <f>+G7+E8</f>
        <v>2766575.6440000352</v>
      </c>
    </row>
    <row r="9" spans="1:7" x14ac:dyDescent="0.25">
      <c r="A9" s="7">
        <v>45231</v>
      </c>
      <c r="B9" s="18" t="s">
        <v>17</v>
      </c>
      <c r="C9" s="21" t="s">
        <v>15</v>
      </c>
      <c r="D9" s="20" t="s">
        <v>16</v>
      </c>
      <c r="E9" s="16">
        <v>2850</v>
      </c>
      <c r="F9" s="22"/>
      <c r="G9" s="17">
        <f>+G8+E9</f>
        <v>2769425.6440000352</v>
      </c>
    </row>
    <row r="10" spans="1:7" x14ac:dyDescent="0.25">
      <c r="A10" s="7">
        <v>45231</v>
      </c>
      <c r="B10" s="18" t="s">
        <v>18</v>
      </c>
      <c r="C10" s="21" t="s">
        <v>19</v>
      </c>
      <c r="D10" s="20" t="s">
        <v>20</v>
      </c>
      <c r="E10" s="16">
        <v>7000</v>
      </c>
      <c r="F10" s="22"/>
      <c r="G10" s="17">
        <f>+G9+E10</f>
        <v>2776425.6440000352</v>
      </c>
    </row>
    <row r="11" spans="1:7" x14ac:dyDescent="0.25">
      <c r="A11" s="7">
        <v>45231</v>
      </c>
      <c r="B11" s="18" t="s">
        <v>21</v>
      </c>
      <c r="C11" s="21" t="s">
        <v>19</v>
      </c>
      <c r="D11" s="20" t="s">
        <v>20</v>
      </c>
      <c r="E11" s="16">
        <v>17675</v>
      </c>
      <c r="F11" s="22"/>
      <c r="G11" s="17">
        <f>+G10+E11</f>
        <v>2794100.6440000352</v>
      </c>
    </row>
    <row r="12" spans="1:7" x14ac:dyDescent="0.25">
      <c r="A12" s="7">
        <v>45232</v>
      </c>
      <c r="B12" s="18" t="s">
        <v>22</v>
      </c>
      <c r="C12" s="21" t="s">
        <v>23</v>
      </c>
      <c r="D12" s="20" t="s">
        <v>24</v>
      </c>
      <c r="E12" s="16">
        <v>10777.52</v>
      </c>
      <c r="F12" s="22"/>
      <c r="G12" s="17">
        <f>+G11+E12</f>
        <v>2804878.1640000353</v>
      </c>
    </row>
    <row r="13" spans="1:7" x14ac:dyDescent="0.25">
      <c r="A13" s="7">
        <v>45232</v>
      </c>
      <c r="B13" s="23">
        <v>32524286955</v>
      </c>
      <c r="C13" s="24" t="s">
        <v>25</v>
      </c>
      <c r="D13" s="24" t="s">
        <v>26</v>
      </c>
      <c r="E13" s="16"/>
      <c r="F13" s="16">
        <v>519489.57</v>
      </c>
      <c r="G13" s="17">
        <f>+G12-F13</f>
        <v>2285388.5940000354</v>
      </c>
    </row>
    <row r="14" spans="1:7" x14ac:dyDescent="0.25">
      <c r="A14" s="7">
        <v>45233</v>
      </c>
      <c r="B14" s="18" t="s">
        <v>27</v>
      </c>
      <c r="C14" s="21" t="s">
        <v>19</v>
      </c>
      <c r="D14" s="20" t="s">
        <v>20</v>
      </c>
      <c r="E14" s="16">
        <v>19100</v>
      </c>
      <c r="F14" s="22"/>
      <c r="G14" s="17">
        <f>+G13+E14</f>
        <v>2304488.5940000354</v>
      </c>
    </row>
    <row r="15" spans="1:7" x14ac:dyDescent="0.25">
      <c r="A15" s="7">
        <v>45233</v>
      </c>
      <c r="B15" s="25">
        <v>90040608</v>
      </c>
      <c r="C15" s="21" t="s">
        <v>19</v>
      </c>
      <c r="D15" s="20" t="s">
        <v>20</v>
      </c>
      <c r="E15" s="26">
        <v>8065</v>
      </c>
      <c r="F15" s="26"/>
      <c r="G15" s="17">
        <f t="shared" ref="G15:G26" si="0">+G14+E15</f>
        <v>2312553.5940000354</v>
      </c>
    </row>
    <row r="16" spans="1:7" x14ac:dyDescent="0.25">
      <c r="A16" s="7">
        <v>45233</v>
      </c>
      <c r="B16" s="13">
        <v>90040611</v>
      </c>
      <c r="C16" s="21" t="s">
        <v>15</v>
      </c>
      <c r="D16" s="20" t="s">
        <v>16</v>
      </c>
      <c r="E16" s="26">
        <v>1200</v>
      </c>
      <c r="F16" s="26"/>
      <c r="G16" s="17">
        <f t="shared" si="0"/>
        <v>2313753.5940000354</v>
      </c>
    </row>
    <row r="17" spans="1:7" x14ac:dyDescent="0.25">
      <c r="A17" s="7">
        <v>45233</v>
      </c>
      <c r="B17" s="18" t="s">
        <v>28</v>
      </c>
      <c r="C17" s="25" t="s">
        <v>15</v>
      </c>
      <c r="D17" s="20" t="s">
        <v>16</v>
      </c>
      <c r="E17" s="26">
        <v>5710</v>
      </c>
      <c r="F17" s="26"/>
      <c r="G17" s="17">
        <f t="shared" si="0"/>
        <v>2319463.5940000354</v>
      </c>
    </row>
    <row r="18" spans="1:7" x14ac:dyDescent="0.25">
      <c r="A18" s="7">
        <v>45233</v>
      </c>
      <c r="B18" s="18" t="s">
        <v>29</v>
      </c>
      <c r="C18" s="25" t="s">
        <v>19</v>
      </c>
      <c r="D18" s="20" t="s">
        <v>20</v>
      </c>
      <c r="E18" s="26">
        <v>13100</v>
      </c>
      <c r="F18" s="26"/>
      <c r="G18" s="17">
        <f t="shared" si="0"/>
        <v>2332563.5940000354</v>
      </c>
    </row>
    <row r="19" spans="1:7" x14ac:dyDescent="0.25">
      <c r="A19" s="7">
        <v>45233</v>
      </c>
      <c r="B19" s="18" t="s">
        <v>30</v>
      </c>
      <c r="C19" s="25" t="s">
        <v>19</v>
      </c>
      <c r="D19" s="20" t="s">
        <v>20</v>
      </c>
      <c r="E19" s="26">
        <v>5855</v>
      </c>
      <c r="F19" s="26"/>
      <c r="G19" s="17">
        <f t="shared" si="0"/>
        <v>2338418.5940000354</v>
      </c>
    </row>
    <row r="20" spans="1:7" x14ac:dyDescent="0.25">
      <c r="A20" s="7">
        <v>45233</v>
      </c>
      <c r="B20" s="27" t="s">
        <v>31</v>
      </c>
      <c r="C20" s="25" t="s">
        <v>15</v>
      </c>
      <c r="D20" s="20" t="s">
        <v>16</v>
      </c>
      <c r="E20" s="26">
        <v>6460</v>
      </c>
      <c r="F20" s="26"/>
      <c r="G20" s="17">
        <f t="shared" si="0"/>
        <v>2344878.5940000354</v>
      </c>
    </row>
    <row r="21" spans="1:7" x14ac:dyDescent="0.25">
      <c r="A21" s="28">
        <v>45233</v>
      </c>
      <c r="B21" s="25">
        <v>90040629</v>
      </c>
      <c r="C21" s="25" t="s">
        <v>15</v>
      </c>
      <c r="D21" s="20" t="s">
        <v>16</v>
      </c>
      <c r="E21" s="26">
        <v>3560</v>
      </c>
      <c r="F21" s="29"/>
      <c r="G21" s="17">
        <f t="shared" si="0"/>
        <v>2348438.5940000354</v>
      </c>
    </row>
    <row r="22" spans="1:7" x14ac:dyDescent="0.25">
      <c r="A22" s="30">
        <v>45237</v>
      </c>
      <c r="B22" s="23">
        <v>90040764</v>
      </c>
      <c r="C22" s="25" t="s">
        <v>15</v>
      </c>
      <c r="D22" s="20" t="s">
        <v>16</v>
      </c>
      <c r="E22" s="26">
        <v>13060</v>
      </c>
      <c r="F22" s="29"/>
      <c r="G22" s="17">
        <f t="shared" si="0"/>
        <v>2361498.5940000354</v>
      </c>
    </row>
    <row r="23" spans="1:7" x14ac:dyDescent="0.25">
      <c r="A23" s="30">
        <v>45237</v>
      </c>
      <c r="B23" s="23">
        <v>90040767</v>
      </c>
      <c r="C23" s="25" t="s">
        <v>19</v>
      </c>
      <c r="D23" s="20" t="s">
        <v>20</v>
      </c>
      <c r="E23" s="26">
        <v>13175</v>
      </c>
      <c r="F23" s="29"/>
      <c r="G23" s="17">
        <f t="shared" si="0"/>
        <v>2374673.5940000354</v>
      </c>
    </row>
    <row r="24" spans="1:7" x14ac:dyDescent="0.25">
      <c r="A24" s="30">
        <v>45237</v>
      </c>
      <c r="B24" s="23">
        <v>90040770</v>
      </c>
      <c r="C24" s="25" t="s">
        <v>19</v>
      </c>
      <c r="D24" s="20" t="s">
        <v>20</v>
      </c>
      <c r="E24" s="26">
        <v>4315</v>
      </c>
      <c r="F24" s="26"/>
      <c r="G24" s="17">
        <f t="shared" si="0"/>
        <v>2378988.5940000354</v>
      </c>
    </row>
    <row r="25" spans="1:7" x14ac:dyDescent="0.25">
      <c r="A25" s="30">
        <v>45237</v>
      </c>
      <c r="B25" s="23">
        <v>90040773</v>
      </c>
      <c r="C25" s="25" t="s">
        <v>19</v>
      </c>
      <c r="D25" s="20" t="s">
        <v>20</v>
      </c>
      <c r="E25" s="26">
        <v>5860</v>
      </c>
      <c r="F25" s="26"/>
      <c r="G25" s="17">
        <f t="shared" si="0"/>
        <v>2384848.5940000354</v>
      </c>
    </row>
    <row r="26" spans="1:7" x14ac:dyDescent="0.25">
      <c r="A26" s="30">
        <v>45237</v>
      </c>
      <c r="B26" s="23">
        <v>90040776</v>
      </c>
      <c r="C26" s="25" t="s">
        <v>15</v>
      </c>
      <c r="D26" s="20" t="s">
        <v>16</v>
      </c>
      <c r="E26" s="26">
        <v>1900</v>
      </c>
      <c r="F26" s="26"/>
      <c r="G26" s="17">
        <f t="shared" si="0"/>
        <v>2386748.5940000354</v>
      </c>
    </row>
    <row r="27" spans="1:7" x14ac:dyDescent="0.25">
      <c r="A27" s="31">
        <v>45237</v>
      </c>
      <c r="B27" s="23">
        <v>32571127074</v>
      </c>
      <c r="C27" s="24" t="s">
        <v>32</v>
      </c>
      <c r="D27" s="24" t="s">
        <v>33</v>
      </c>
      <c r="E27" s="26"/>
      <c r="F27" s="26">
        <v>9266</v>
      </c>
      <c r="G27" s="17">
        <f t="shared" ref="G27:G35" si="1">+G26-F27</f>
        <v>2377482.5940000354</v>
      </c>
    </row>
    <row r="28" spans="1:7" x14ac:dyDescent="0.25">
      <c r="A28" s="31">
        <v>45237</v>
      </c>
      <c r="B28" s="23">
        <v>32571185518</v>
      </c>
      <c r="C28" s="24" t="s">
        <v>34</v>
      </c>
      <c r="D28" s="24" t="s">
        <v>35</v>
      </c>
      <c r="E28" s="26"/>
      <c r="F28" s="26">
        <v>181890</v>
      </c>
      <c r="G28" s="17">
        <f t="shared" si="1"/>
        <v>2195592.5940000354</v>
      </c>
    </row>
    <row r="29" spans="1:7" x14ac:dyDescent="0.25">
      <c r="A29" s="31">
        <v>45237</v>
      </c>
      <c r="B29" s="23">
        <v>15290</v>
      </c>
      <c r="C29" s="32" t="s">
        <v>36</v>
      </c>
      <c r="D29" s="24" t="s">
        <v>37</v>
      </c>
      <c r="E29" s="26"/>
      <c r="F29" s="26">
        <v>15000</v>
      </c>
      <c r="G29" s="17">
        <f t="shared" si="1"/>
        <v>2180592.5940000354</v>
      </c>
    </row>
    <row r="30" spans="1:7" x14ac:dyDescent="0.25">
      <c r="A30" s="31">
        <v>45237</v>
      </c>
      <c r="B30" s="23">
        <v>15291</v>
      </c>
      <c r="C30" s="32" t="s">
        <v>38</v>
      </c>
      <c r="D30" s="24" t="s">
        <v>39</v>
      </c>
      <c r="E30" s="26"/>
      <c r="F30" s="26">
        <v>31666.63</v>
      </c>
      <c r="G30" s="17">
        <f t="shared" si="1"/>
        <v>2148925.9640000355</v>
      </c>
    </row>
    <row r="31" spans="1:7" x14ac:dyDescent="0.25">
      <c r="A31" s="31">
        <v>45237</v>
      </c>
      <c r="B31" s="23">
        <v>15292</v>
      </c>
      <c r="C31" s="24" t="s">
        <v>40</v>
      </c>
      <c r="D31" s="24" t="s">
        <v>41</v>
      </c>
      <c r="E31" s="26"/>
      <c r="F31" s="26">
        <v>255158.71</v>
      </c>
      <c r="G31" s="17">
        <f t="shared" si="1"/>
        <v>1893767.2540000356</v>
      </c>
    </row>
    <row r="32" spans="1:7" x14ac:dyDescent="0.25">
      <c r="A32" s="33">
        <v>45238</v>
      </c>
      <c r="B32" s="23">
        <v>32582969973</v>
      </c>
      <c r="C32" s="25" t="s">
        <v>42</v>
      </c>
      <c r="D32" s="24" t="s">
        <v>43</v>
      </c>
      <c r="E32" s="26"/>
      <c r="F32" s="26">
        <v>53100</v>
      </c>
      <c r="G32" s="17">
        <f t="shared" si="1"/>
        <v>1840667.2540000356</v>
      </c>
    </row>
    <row r="33" spans="1:7" x14ac:dyDescent="0.25">
      <c r="A33" s="33">
        <v>45238</v>
      </c>
      <c r="B33" s="23">
        <v>32584006290</v>
      </c>
      <c r="C33" s="24" t="s">
        <v>44</v>
      </c>
      <c r="D33" s="24" t="s">
        <v>45</v>
      </c>
      <c r="E33" s="26"/>
      <c r="F33" s="26">
        <v>125100</v>
      </c>
      <c r="G33" s="17">
        <f t="shared" si="1"/>
        <v>1715567.2540000356</v>
      </c>
    </row>
    <row r="34" spans="1:7" x14ac:dyDescent="0.25">
      <c r="A34" s="33">
        <v>45238</v>
      </c>
      <c r="B34" s="23">
        <v>32584035861</v>
      </c>
      <c r="C34" s="25" t="s">
        <v>46</v>
      </c>
      <c r="D34" s="24" t="s">
        <v>47</v>
      </c>
      <c r="E34" s="26"/>
      <c r="F34" s="26">
        <v>27383.75</v>
      </c>
      <c r="G34" s="17">
        <f t="shared" si="1"/>
        <v>1688183.5040000356</v>
      </c>
    </row>
    <row r="35" spans="1:7" x14ac:dyDescent="0.25">
      <c r="A35" s="33">
        <v>45238</v>
      </c>
      <c r="B35" s="23">
        <v>32584081394</v>
      </c>
      <c r="C35" s="24" t="s">
        <v>48</v>
      </c>
      <c r="D35" s="24" t="s">
        <v>49</v>
      </c>
      <c r="E35" s="26"/>
      <c r="F35" s="26">
        <v>15820</v>
      </c>
      <c r="G35" s="17">
        <f t="shared" si="1"/>
        <v>1672363.5040000356</v>
      </c>
    </row>
    <row r="36" spans="1:7" x14ac:dyDescent="0.25">
      <c r="A36" s="7">
        <v>45239</v>
      </c>
      <c r="B36" s="34">
        <v>60030148</v>
      </c>
      <c r="C36" s="25" t="s">
        <v>15</v>
      </c>
      <c r="D36" s="20" t="s">
        <v>16</v>
      </c>
      <c r="E36" s="26">
        <v>6735</v>
      </c>
      <c r="F36" s="29"/>
      <c r="G36" s="17">
        <f t="shared" ref="G36:G99" si="2">+G35+E36</f>
        <v>1679098.5040000356</v>
      </c>
    </row>
    <row r="37" spans="1:7" x14ac:dyDescent="0.25">
      <c r="A37" s="7">
        <v>45239</v>
      </c>
      <c r="B37" s="34">
        <v>60030151</v>
      </c>
      <c r="C37" s="25" t="s">
        <v>15</v>
      </c>
      <c r="D37" s="20" t="s">
        <v>16</v>
      </c>
      <c r="E37" s="26">
        <v>1400</v>
      </c>
      <c r="F37" s="29"/>
      <c r="G37" s="17">
        <f t="shared" si="2"/>
        <v>1680498.5040000356</v>
      </c>
    </row>
    <row r="38" spans="1:7" x14ac:dyDescent="0.25">
      <c r="A38" s="7">
        <v>45239</v>
      </c>
      <c r="B38" s="34">
        <v>60030154</v>
      </c>
      <c r="C38" s="25" t="s">
        <v>19</v>
      </c>
      <c r="D38" s="20" t="s">
        <v>20</v>
      </c>
      <c r="E38" s="26">
        <v>4990</v>
      </c>
      <c r="F38" s="29"/>
      <c r="G38" s="17">
        <f t="shared" si="2"/>
        <v>1685488.5040000356</v>
      </c>
    </row>
    <row r="39" spans="1:7" x14ac:dyDescent="0.25">
      <c r="A39" s="7">
        <v>45239</v>
      </c>
      <c r="B39" s="34">
        <v>60030157</v>
      </c>
      <c r="C39" s="25" t="s">
        <v>19</v>
      </c>
      <c r="D39" s="20" t="s">
        <v>20</v>
      </c>
      <c r="E39" s="26">
        <v>15917</v>
      </c>
      <c r="F39" s="29"/>
      <c r="G39" s="17">
        <f t="shared" si="2"/>
        <v>1701405.5040000356</v>
      </c>
    </row>
    <row r="40" spans="1:7" x14ac:dyDescent="0.25">
      <c r="A40" s="7">
        <v>45239</v>
      </c>
      <c r="B40" s="34">
        <v>60030160</v>
      </c>
      <c r="C40" s="25" t="s">
        <v>15</v>
      </c>
      <c r="D40" s="20" t="s">
        <v>16</v>
      </c>
      <c r="E40" s="26">
        <v>9250</v>
      </c>
      <c r="F40" s="29"/>
      <c r="G40" s="17">
        <f t="shared" si="2"/>
        <v>1710655.5040000356</v>
      </c>
    </row>
    <row r="41" spans="1:7" x14ac:dyDescent="0.25">
      <c r="A41" s="7">
        <v>45239</v>
      </c>
      <c r="B41" s="34">
        <v>60030163</v>
      </c>
      <c r="C41" s="25" t="s">
        <v>15</v>
      </c>
      <c r="D41" s="20" t="s">
        <v>16</v>
      </c>
      <c r="E41" s="26">
        <v>21000</v>
      </c>
      <c r="F41" s="29"/>
      <c r="G41" s="17">
        <f t="shared" si="2"/>
        <v>1731655.5040000356</v>
      </c>
    </row>
    <row r="42" spans="1:7" x14ac:dyDescent="0.25">
      <c r="A42" s="7">
        <v>45239</v>
      </c>
      <c r="B42" s="34">
        <v>60030166</v>
      </c>
      <c r="C42" s="25" t="s">
        <v>19</v>
      </c>
      <c r="D42" s="20" t="s">
        <v>20</v>
      </c>
      <c r="E42" s="26">
        <v>5255</v>
      </c>
      <c r="F42" s="26"/>
      <c r="G42" s="17">
        <f t="shared" si="2"/>
        <v>1736910.5040000356</v>
      </c>
    </row>
    <row r="43" spans="1:7" x14ac:dyDescent="0.25">
      <c r="A43" s="7">
        <v>45239</v>
      </c>
      <c r="B43" s="34">
        <v>60030169</v>
      </c>
      <c r="C43" s="25" t="s">
        <v>19</v>
      </c>
      <c r="D43" s="20" t="s">
        <v>20</v>
      </c>
      <c r="E43" s="26">
        <v>15105</v>
      </c>
      <c r="F43" s="26"/>
      <c r="G43" s="17">
        <f t="shared" si="2"/>
        <v>1752015.5040000356</v>
      </c>
    </row>
    <row r="44" spans="1:7" x14ac:dyDescent="0.25">
      <c r="A44" s="30">
        <v>45240</v>
      </c>
      <c r="B44" s="23">
        <v>32604473338</v>
      </c>
      <c r="C44" s="25" t="s">
        <v>50</v>
      </c>
      <c r="D44" s="24" t="s">
        <v>51</v>
      </c>
      <c r="E44" s="26"/>
      <c r="F44" s="26">
        <v>43267.51</v>
      </c>
      <c r="G44" s="17">
        <f>+G43-F44</f>
        <v>1708747.9940000356</v>
      </c>
    </row>
    <row r="45" spans="1:7" x14ac:dyDescent="0.25">
      <c r="A45" s="30">
        <v>45243</v>
      </c>
      <c r="B45" s="34">
        <v>90050665</v>
      </c>
      <c r="C45" s="25" t="s">
        <v>15</v>
      </c>
      <c r="D45" s="20" t="s">
        <v>16</v>
      </c>
      <c r="E45" s="26">
        <v>7600</v>
      </c>
      <c r="F45" s="26"/>
      <c r="G45" s="17">
        <f t="shared" si="2"/>
        <v>1716347.9940000356</v>
      </c>
    </row>
    <row r="46" spans="1:7" x14ac:dyDescent="0.25">
      <c r="A46" s="30">
        <v>45243</v>
      </c>
      <c r="B46" s="34">
        <v>90050676</v>
      </c>
      <c r="C46" s="25" t="s">
        <v>15</v>
      </c>
      <c r="D46" s="20" t="s">
        <v>16</v>
      </c>
      <c r="E46" s="26">
        <v>500</v>
      </c>
      <c r="F46" s="26"/>
      <c r="G46" s="17">
        <f t="shared" si="2"/>
        <v>1716847.9940000356</v>
      </c>
    </row>
    <row r="47" spans="1:7" x14ac:dyDescent="0.25">
      <c r="A47" s="30">
        <v>45243</v>
      </c>
      <c r="B47" s="34">
        <v>90050679</v>
      </c>
      <c r="C47" s="25" t="s">
        <v>15</v>
      </c>
      <c r="D47" s="20" t="s">
        <v>16</v>
      </c>
      <c r="E47" s="26">
        <v>2310</v>
      </c>
      <c r="F47" s="29"/>
      <c r="G47" s="17">
        <f t="shared" si="2"/>
        <v>1719157.9940000356</v>
      </c>
    </row>
    <row r="48" spans="1:7" x14ac:dyDescent="0.25">
      <c r="A48" s="30">
        <v>45243</v>
      </c>
      <c r="B48" s="34">
        <v>90050682</v>
      </c>
      <c r="C48" s="25" t="s">
        <v>15</v>
      </c>
      <c r="D48" s="20" t="s">
        <v>16</v>
      </c>
      <c r="E48" s="26">
        <v>900</v>
      </c>
      <c r="F48" s="29"/>
      <c r="G48" s="17">
        <f t="shared" si="2"/>
        <v>1720057.9940000356</v>
      </c>
    </row>
    <row r="49" spans="1:7" x14ac:dyDescent="0.25">
      <c r="A49" s="30">
        <v>45243</v>
      </c>
      <c r="B49" s="34">
        <v>90050685</v>
      </c>
      <c r="C49" s="25" t="s">
        <v>19</v>
      </c>
      <c r="D49" s="20" t="s">
        <v>20</v>
      </c>
      <c r="E49" s="26">
        <v>5055</v>
      </c>
      <c r="F49" s="29"/>
      <c r="G49" s="17">
        <f t="shared" si="2"/>
        <v>1725112.9940000356</v>
      </c>
    </row>
    <row r="50" spans="1:7" x14ac:dyDescent="0.25">
      <c r="A50" s="30">
        <v>45243</v>
      </c>
      <c r="B50" s="34">
        <v>90050688</v>
      </c>
      <c r="C50" s="25" t="s">
        <v>19</v>
      </c>
      <c r="D50" s="20" t="s">
        <v>20</v>
      </c>
      <c r="E50" s="26">
        <v>10935</v>
      </c>
      <c r="F50" s="29"/>
      <c r="G50" s="17">
        <f t="shared" si="2"/>
        <v>1736047.9940000356</v>
      </c>
    </row>
    <row r="51" spans="1:7" x14ac:dyDescent="0.25">
      <c r="A51" s="33">
        <v>45244</v>
      </c>
      <c r="B51" s="23">
        <v>32643604549</v>
      </c>
      <c r="C51" s="24" t="s">
        <v>52</v>
      </c>
      <c r="D51" s="24" t="s">
        <v>53</v>
      </c>
      <c r="E51" s="26"/>
      <c r="F51" s="26">
        <v>20105.77</v>
      </c>
      <c r="G51" s="17">
        <f t="shared" ref="G51:G57" si="3">+G50-F51</f>
        <v>1715942.2240000356</v>
      </c>
    </row>
    <row r="52" spans="1:7" x14ac:dyDescent="0.25">
      <c r="A52" s="33">
        <v>45244</v>
      </c>
      <c r="B52" s="23">
        <v>32643656257</v>
      </c>
      <c r="C52" s="24" t="s">
        <v>54</v>
      </c>
      <c r="D52" s="24" t="s">
        <v>55</v>
      </c>
      <c r="E52" s="26"/>
      <c r="F52" s="26">
        <v>76000</v>
      </c>
      <c r="G52" s="17">
        <f t="shared" si="3"/>
        <v>1639942.2240000356</v>
      </c>
    </row>
    <row r="53" spans="1:7" x14ac:dyDescent="0.25">
      <c r="A53" s="33">
        <v>45244</v>
      </c>
      <c r="B53" s="23">
        <v>32656077030</v>
      </c>
      <c r="C53" s="24" t="s">
        <v>56</v>
      </c>
      <c r="D53" s="24" t="s">
        <v>57</v>
      </c>
      <c r="E53" s="26"/>
      <c r="F53" s="26">
        <v>146448</v>
      </c>
      <c r="G53" s="17">
        <f t="shared" si="3"/>
        <v>1493494.2240000356</v>
      </c>
    </row>
    <row r="54" spans="1:7" x14ac:dyDescent="0.25">
      <c r="A54" s="33">
        <v>45245</v>
      </c>
      <c r="B54" s="23">
        <v>32657799804</v>
      </c>
      <c r="C54" s="24" t="s">
        <v>58</v>
      </c>
      <c r="D54" s="24" t="s">
        <v>59</v>
      </c>
      <c r="E54" s="26"/>
      <c r="F54" s="26">
        <v>29400</v>
      </c>
      <c r="G54" s="17">
        <f t="shared" si="3"/>
        <v>1464094.2240000356</v>
      </c>
    </row>
    <row r="55" spans="1:7" x14ac:dyDescent="0.25">
      <c r="A55" s="33">
        <v>45245</v>
      </c>
      <c r="B55" s="23">
        <v>32657851243</v>
      </c>
      <c r="C55" s="24" t="s">
        <v>60</v>
      </c>
      <c r="D55" s="24" t="s">
        <v>61</v>
      </c>
      <c r="E55" s="26"/>
      <c r="F55" s="26">
        <v>260480.5</v>
      </c>
      <c r="G55" s="17">
        <f t="shared" si="3"/>
        <v>1203613.7240000356</v>
      </c>
    </row>
    <row r="56" spans="1:7" x14ac:dyDescent="0.25">
      <c r="A56" s="33">
        <v>45245</v>
      </c>
      <c r="B56" s="23">
        <v>32657988114</v>
      </c>
      <c r="C56" s="24" t="s">
        <v>62</v>
      </c>
      <c r="D56" s="24" t="s">
        <v>63</v>
      </c>
      <c r="E56" s="26"/>
      <c r="F56" s="26">
        <v>787856.91</v>
      </c>
      <c r="G56" s="17">
        <f t="shared" si="3"/>
        <v>415756.81400003552</v>
      </c>
    </row>
    <row r="57" spans="1:7" x14ac:dyDescent="0.25">
      <c r="A57" s="33">
        <v>45245</v>
      </c>
      <c r="B57" s="23">
        <v>32658049348</v>
      </c>
      <c r="C57" s="24" t="s">
        <v>64</v>
      </c>
      <c r="D57" s="24" t="s">
        <v>65</v>
      </c>
      <c r="E57" s="26"/>
      <c r="F57" s="26">
        <v>9310</v>
      </c>
      <c r="G57" s="17">
        <f t="shared" si="3"/>
        <v>406446.81400003552</v>
      </c>
    </row>
    <row r="58" spans="1:7" x14ac:dyDescent="0.25">
      <c r="A58" s="33">
        <v>45245</v>
      </c>
      <c r="B58" s="34">
        <v>90030312</v>
      </c>
      <c r="C58" s="25" t="s">
        <v>19</v>
      </c>
      <c r="D58" s="20" t="s">
        <v>20</v>
      </c>
      <c r="E58" s="26">
        <v>3500</v>
      </c>
      <c r="F58" s="29"/>
      <c r="G58" s="17">
        <f t="shared" si="2"/>
        <v>409946.81400003552</v>
      </c>
    </row>
    <row r="59" spans="1:7" x14ac:dyDescent="0.25">
      <c r="A59" s="33">
        <v>45245</v>
      </c>
      <c r="B59" s="34">
        <v>90030315</v>
      </c>
      <c r="C59" s="25" t="s">
        <v>19</v>
      </c>
      <c r="D59" s="20" t="s">
        <v>20</v>
      </c>
      <c r="E59" s="26">
        <v>2005</v>
      </c>
      <c r="F59" s="29"/>
      <c r="G59" s="17">
        <f t="shared" si="2"/>
        <v>411951.81400003552</v>
      </c>
    </row>
    <row r="60" spans="1:7" x14ac:dyDescent="0.25">
      <c r="A60" s="33">
        <v>45245</v>
      </c>
      <c r="B60" s="34">
        <v>90030318</v>
      </c>
      <c r="C60" s="25" t="s">
        <v>15</v>
      </c>
      <c r="D60" s="20" t="s">
        <v>16</v>
      </c>
      <c r="E60" s="26">
        <v>24060</v>
      </c>
      <c r="F60" s="29"/>
      <c r="G60" s="17">
        <f t="shared" si="2"/>
        <v>436011.81400003552</v>
      </c>
    </row>
    <row r="61" spans="1:7" x14ac:dyDescent="0.25">
      <c r="A61" s="33">
        <v>45245</v>
      </c>
      <c r="B61" s="34">
        <v>90030321</v>
      </c>
      <c r="C61" s="25" t="s">
        <v>19</v>
      </c>
      <c r="D61" s="20" t="s">
        <v>20</v>
      </c>
      <c r="E61" s="26">
        <v>14130</v>
      </c>
      <c r="F61" s="29"/>
      <c r="G61" s="17">
        <f t="shared" si="2"/>
        <v>450141.81400003552</v>
      </c>
    </row>
    <row r="62" spans="1:7" x14ac:dyDescent="0.25">
      <c r="A62" s="33">
        <v>45245</v>
      </c>
      <c r="B62" s="34">
        <v>90030324</v>
      </c>
      <c r="C62" s="25" t="s">
        <v>19</v>
      </c>
      <c r="D62" s="20" t="s">
        <v>20</v>
      </c>
      <c r="E62" s="26">
        <v>6215</v>
      </c>
      <c r="F62" s="29"/>
      <c r="G62" s="17">
        <f t="shared" si="2"/>
        <v>456356.81400003552</v>
      </c>
    </row>
    <row r="63" spans="1:7" x14ac:dyDescent="0.25">
      <c r="A63" s="33">
        <v>45245</v>
      </c>
      <c r="B63" s="34">
        <v>90030327</v>
      </c>
      <c r="C63" s="25" t="s">
        <v>19</v>
      </c>
      <c r="D63" s="20" t="s">
        <v>20</v>
      </c>
      <c r="E63" s="26">
        <v>15280</v>
      </c>
      <c r="F63" s="29"/>
      <c r="G63" s="17">
        <f t="shared" si="2"/>
        <v>471636.81400003552</v>
      </c>
    </row>
    <row r="64" spans="1:7" x14ac:dyDescent="0.25">
      <c r="A64" s="33">
        <v>45245</v>
      </c>
      <c r="B64" s="34">
        <v>90030330</v>
      </c>
      <c r="C64" s="25" t="s">
        <v>15</v>
      </c>
      <c r="D64" s="20" t="s">
        <v>16</v>
      </c>
      <c r="E64" s="26">
        <v>14400</v>
      </c>
      <c r="F64" s="29"/>
      <c r="G64" s="17">
        <f t="shared" si="2"/>
        <v>486036.81400003552</v>
      </c>
    </row>
    <row r="65" spans="1:7" x14ac:dyDescent="0.25">
      <c r="A65" s="33">
        <v>45245</v>
      </c>
      <c r="B65" s="34">
        <v>90030333</v>
      </c>
      <c r="C65" s="25" t="s">
        <v>19</v>
      </c>
      <c r="D65" s="20" t="s">
        <v>20</v>
      </c>
      <c r="E65" s="26">
        <v>5500</v>
      </c>
      <c r="F65" s="29"/>
      <c r="G65" s="17">
        <f t="shared" si="2"/>
        <v>491536.81400003552</v>
      </c>
    </row>
    <row r="66" spans="1:7" x14ac:dyDescent="0.25">
      <c r="A66" s="33">
        <v>45245</v>
      </c>
      <c r="B66" s="34">
        <v>90030336</v>
      </c>
      <c r="C66" s="25" t="s">
        <v>15</v>
      </c>
      <c r="D66" s="20" t="s">
        <v>16</v>
      </c>
      <c r="E66" s="26">
        <v>11050</v>
      </c>
      <c r="F66" s="29"/>
      <c r="G66" s="17">
        <f t="shared" si="2"/>
        <v>502586.81400003552</v>
      </c>
    </row>
    <row r="67" spans="1:7" x14ac:dyDescent="0.25">
      <c r="A67" s="33">
        <v>45245</v>
      </c>
      <c r="B67" s="34">
        <v>90030339</v>
      </c>
      <c r="C67" s="25" t="s">
        <v>15</v>
      </c>
      <c r="D67" s="20" t="s">
        <v>16</v>
      </c>
      <c r="E67" s="26">
        <v>16400</v>
      </c>
      <c r="F67" s="29"/>
      <c r="G67" s="17">
        <f t="shared" si="2"/>
        <v>518986.81400003552</v>
      </c>
    </row>
    <row r="68" spans="1:7" x14ac:dyDescent="0.25">
      <c r="A68" s="33">
        <v>45245</v>
      </c>
      <c r="B68" s="34">
        <v>90030342</v>
      </c>
      <c r="C68" s="25" t="s">
        <v>19</v>
      </c>
      <c r="D68" s="20" t="s">
        <v>20</v>
      </c>
      <c r="E68" s="26">
        <v>16000</v>
      </c>
      <c r="F68" s="29"/>
      <c r="G68" s="17">
        <f t="shared" si="2"/>
        <v>534986.81400003552</v>
      </c>
    </row>
    <row r="69" spans="1:7" x14ac:dyDescent="0.25">
      <c r="A69" s="33">
        <v>45245</v>
      </c>
      <c r="B69" s="34">
        <v>90030345</v>
      </c>
      <c r="C69" s="25" t="s">
        <v>19</v>
      </c>
      <c r="D69" s="20" t="s">
        <v>20</v>
      </c>
      <c r="E69" s="26">
        <v>2500</v>
      </c>
      <c r="F69" s="29"/>
      <c r="G69" s="17">
        <f t="shared" si="2"/>
        <v>537486.81400003552</v>
      </c>
    </row>
    <row r="70" spans="1:7" x14ac:dyDescent="0.25">
      <c r="A70" s="33">
        <v>45245</v>
      </c>
      <c r="B70" s="35" t="s">
        <v>66</v>
      </c>
      <c r="C70" s="25" t="s">
        <v>23</v>
      </c>
      <c r="D70" s="20" t="s">
        <v>24</v>
      </c>
      <c r="E70" s="26">
        <v>758085.45</v>
      </c>
      <c r="F70" s="29"/>
      <c r="G70" s="17">
        <f t="shared" si="2"/>
        <v>1295572.2640000354</v>
      </c>
    </row>
    <row r="71" spans="1:7" x14ac:dyDescent="0.25">
      <c r="A71" s="33">
        <v>45246</v>
      </c>
      <c r="B71" s="34">
        <v>90050396</v>
      </c>
      <c r="C71" s="25" t="s">
        <v>15</v>
      </c>
      <c r="D71" s="20" t="s">
        <v>16</v>
      </c>
      <c r="E71" s="26">
        <v>5640</v>
      </c>
      <c r="F71" s="29"/>
      <c r="G71" s="17">
        <f t="shared" si="2"/>
        <v>1301212.2640000354</v>
      </c>
    </row>
    <row r="72" spans="1:7" x14ac:dyDescent="0.25">
      <c r="A72" s="33">
        <v>45246</v>
      </c>
      <c r="B72" s="34">
        <v>90050399</v>
      </c>
      <c r="C72" s="25" t="s">
        <v>15</v>
      </c>
      <c r="D72" s="20" t="s">
        <v>16</v>
      </c>
      <c r="E72" s="26">
        <v>17000</v>
      </c>
      <c r="F72" s="29"/>
      <c r="G72" s="17">
        <f t="shared" si="2"/>
        <v>1318212.2640000354</v>
      </c>
    </row>
    <row r="73" spans="1:7" x14ac:dyDescent="0.25">
      <c r="A73" s="33">
        <v>45246</v>
      </c>
      <c r="B73" s="34">
        <v>90050402</v>
      </c>
      <c r="C73" s="25" t="s">
        <v>19</v>
      </c>
      <c r="D73" s="20" t="s">
        <v>20</v>
      </c>
      <c r="E73" s="26">
        <v>6970</v>
      </c>
      <c r="F73" s="29"/>
      <c r="G73" s="17">
        <f t="shared" si="2"/>
        <v>1325182.2640000354</v>
      </c>
    </row>
    <row r="74" spans="1:7" x14ac:dyDescent="0.25">
      <c r="A74" s="33">
        <v>45246</v>
      </c>
      <c r="B74" s="34">
        <v>90050405</v>
      </c>
      <c r="C74" s="25" t="s">
        <v>19</v>
      </c>
      <c r="D74" s="20" t="s">
        <v>20</v>
      </c>
      <c r="E74" s="26">
        <v>13540</v>
      </c>
      <c r="F74" s="29"/>
      <c r="G74" s="17">
        <f t="shared" si="2"/>
        <v>1338722.2640000354</v>
      </c>
    </row>
    <row r="75" spans="1:7" x14ac:dyDescent="0.25">
      <c r="A75" s="33">
        <v>45246</v>
      </c>
      <c r="B75" s="23">
        <v>32670542741</v>
      </c>
      <c r="C75" s="32" t="s">
        <v>67</v>
      </c>
      <c r="D75" s="24" t="s">
        <v>68</v>
      </c>
      <c r="E75" s="26"/>
      <c r="F75" s="26">
        <v>9800</v>
      </c>
      <c r="G75" s="17">
        <f>+G74-F75</f>
        <v>1328922.2640000354</v>
      </c>
    </row>
    <row r="76" spans="1:7" x14ac:dyDescent="0.25">
      <c r="A76" s="33">
        <v>45246</v>
      </c>
      <c r="B76" s="23">
        <v>32670826374</v>
      </c>
      <c r="C76" s="32" t="s">
        <v>69</v>
      </c>
      <c r="D76" s="24" t="s">
        <v>70</v>
      </c>
      <c r="E76" s="26"/>
      <c r="F76" s="29">
        <v>12250</v>
      </c>
      <c r="G76" s="17">
        <f>+G75-F76</f>
        <v>1316672.2640000354</v>
      </c>
    </row>
    <row r="77" spans="1:7" x14ac:dyDescent="0.25">
      <c r="A77" s="33">
        <v>45247</v>
      </c>
      <c r="B77" s="23">
        <v>32683113546</v>
      </c>
      <c r="C77" s="24" t="s">
        <v>71</v>
      </c>
      <c r="D77" s="24" t="s">
        <v>72</v>
      </c>
      <c r="E77" s="26"/>
      <c r="F77" s="26">
        <v>7840</v>
      </c>
      <c r="G77" s="17">
        <f>+G76-F77</f>
        <v>1308832.2640000354</v>
      </c>
    </row>
    <row r="78" spans="1:7" x14ac:dyDescent="0.25">
      <c r="A78" s="33">
        <v>45247</v>
      </c>
      <c r="B78" s="23">
        <v>32683207491</v>
      </c>
      <c r="C78" s="24" t="s">
        <v>73</v>
      </c>
      <c r="D78" s="24" t="s">
        <v>74</v>
      </c>
      <c r="E78" s="26"/>
      <c r="F78" s="26">
        <v>52448.47</v>
      </c>
      <c r="G78" s="17">
        <f>+G77-F78</f>
        <v>1256383.7940000354</v>
      </c>
    </row>
    <row r="79" spans="1:7" x14ac:dyDescent="0.25">
      <c r="A79" s="33">
        <v>45247</v>
      </c>
      <c r="B79" s="23">
        <v>32683268571</v>
      </c>
      <c r="C79" s="24" t="s">
        <v>75</v>
      </c>
      <c r="D79" s="24" t="s">
        <v>76</v>
      </c>
      <c r="E79" s="26"/>
      <c r="F79" s="26">
        <v>158719.79999999999</v>
      </c>
      <c r="G79" s="17">
        <f>+G78-F79</f>
        <v>1097663.9940000353</v>
      </c>
    </row>
    <row r="80" spans="1:7" x14ac:dyDescent="0.25">
      <c r="A80" s="33">
        <v>45247</v>
      </c>
      <c r="B80" s="35" t="s">
        <v>77</v>
      </c>
      <c r="C80" s="25" t="s">
        <v>23</v>
      </c>
      <c r="D80" s="24" t="s">
        <v>78</v>
      </c>
      <c r="E80" s="26">
        <v>88378.35</v>
      </c>
      <c r="F80" s="26"/>
      <c r="G80" s="17">
        <f t="shared" si="2"/>
        <v>1186042.3440000354</v>
      </c>
    </row>
    <row r="81" spans="1:7" x14ac:dyDescent="0.25">
      <c r="A81" s="33">
        <v>45247</v>
      </c>
      <c r="B81" s="35" t="s">
        <v>79</v>
      </c>
      <c r="C81" s="25" t="s">
        <v>23</v>
      </c>
      <c r="D81" s="24" t="s">
        <v>80</v>
      </c>
      <c r="E81" s="26">
        <v>14216.61</v>
      </c>
      <c r="F81" s="26"/>
      <c r="G81" s="17">
        <f t="shared" si="2"/>
        <v>1200258.9540000355</v>
      </c>
    </row>
    <row r="82" spans="1:7" x14ac:dyDescent="0.25">
      <c r="A82" s="33">
        <v>45247</v>
      </c>
      <c r="B82" s="34">
        <v>90030302</v>
      </c>
      <c r="C82" s="25" t="s">
        <v>15</v>
      </c>
      <c r="D82" s="20" t="s">
        <v>16</v>
      </c>
      <c r="E82" s="26">
        <v>5500</v>
      </c>
      <c r="F82" s="26"/>
      <c r="G82" s="17">
        <f t="shared" si="2"/>
        <v>1205758.9540000355</v>
      </c>
    </row>
    <row r="83" spans="1:7" x14ac:dyDescent="0.25">
      <c r="A83" s="33">
        <v>45247</v>
      </c>
      <c r="B83" s="34">
        <v>90030305</v>
      </c>
      <c r="C83" s="25" t="s">
        <v>15</v>
      </c>
      <c r="D83" s="20" t="s">
        <v>16</v>
      </c>
      <c r="E83" s="26">
        <v>6400</v>
      </c>
      <c r="F83" s="26"/>
      <c r="G83" s="17">
        <f t="shared" si="2"/>
        <v>1212158.9540000355</v>
      </c>
    </row>
    <row r="84" spans="1:7" x14ac:dyDescent="0.25">
      <c r="A84" s="33">
        <v>45247</v>
      </c>
      <c r="B84" s="34">
        <v>90030308</v>
      </c>
      <c r="C84" s="25" t="s">
        <v>19</v>
      </c>
      <c r="D84" s="20" t="s">
        <v>20</v>
      </c>
      <c r="E84" s="26">
        <v>5460</v>
      </c>
      <c r="F84" s="26"/>
      <c r="G84" s="17">
        <f t="shared" si="2"/>
        <v>1217618.9540000355</v>
      </c>
    </row>
    <row r="85" spans="1:7" x14ac:dyDescent="0.25">
      <c r="A85" s="33">
        <v>45247</v>
      </c>
      <c r="B85" s="34">
        <v>90030311</v>
      </c>
      <c r="C85" s="25" t="s">
        <v>19</v>
      </c>
      <c r="D85" s="20" t="s">
        <v>20</v>
      </c>
      <c r="E85" s="26">
        <v>11655</v>
      </c>
      <c r="F85" s="26"/>
      <c r="G85" s="17">
        <f t="shared" si="2"/>
        <v>1229273.9540000355</v>
      </c>
    </row>
    <row r="86" spans="1:7" x14ac:dyDescent="0.25">
      <c r="A86" s="33">
        <v>45252</v>
      </c>
      <c r="B86" s="23">
        <v>32745037349</v>
      </c>
      <c r="C86" s="24" t="s">
        <v>32</v>
      </c>
      <c r="D86" s="24" t="s">
        <v>81</v>
      </c>
      <c r="E86" s="26"/>
      <c r="F86" s="26">
        <v>119703.39</v>
      </c>
      <c r="G86" s="17">
        <f>+G85-F86</f>
        <v>1109570.5640000356</v>
      </c>
    </row>
    <row r="87" spans="1:7" x14ac:dyDescent="0.25">
      <c r="A87" s="33">
        <v>45253</v>
      </c>
      <c r="B87" s="35" t="s">
        <v>82</v>
      </c>
      <c r="C87" s="25" t="s">
        <v>23</v>
      </c>
      <c r="D87" s="24" t="s">
        <v>83</v>
      </c>
      <c r="E87" s="26">
        <v>8321496.2999999998</v>
      </c>
      <c r="F87" s="26"/>
      <c r="G87" s="17">
        <f t="shared" si="2"/>
        <v>9431066.8640000354</v>
      </c>
    </row>
    <row r="88" spans="1:7" x14ac:dyDescent="0.25">
      <c r="A88" s="33">
        <v>45253</v>
      </c>
      <c r="B88" s="34">
        <v>90050426</v>
      </c>
      <c r="C88" s="25" t="s">
        <v>15</v>
      </c>
      <c r="D88" s="20" t="s">
        <v>16</v>
      </c>
      <c r="E88" s="26">
        <v>4850</v>
      </c>
      <c r="F88" s="26"/>
      <c r="G88" s="17">
        <f t="shared" si="2"/>
        <v>9435916.8640000354</v>
      </c>
    </row>
    <row r="89" spans="1:7" x14ac:dyDescent="0.25">
      <c r="A89" s="33">
        <v>45253</v>
      </c>
      <c r="B89" s="34">
        <v>90050429</v>
      </c>
      <c r="C89" s="25" t="s">
        <v>15</v>
      </c>
      <c r="D89" s="20" t="s">
        <v>16</v>
      </c>
      <c r="E89" s="26">
        <v>57450</v>
      </c>
      <c r="F89" s="26"/>
      <c r="G89" s="17">
        <f t="shared" si="2"/>
        <v>9493366.8640000354</v>
      </c>
    </row>
    <row r="90" spans="1:7" x14ac:dyDescent="0.25">
      <c r="A90" s="33">
        <v>45253</v>
      </c>
      <c r="B90" s="34">
        <v>90050432</v>
      </c>
      <c r="C90" s="25" t="s">
        <v>19</v>
      </c>
      <c r="D90" s="20" t="s">
        <v>20</v>
      </c>
      <c r="E90" s="26">
        <v>5490</v>
      </c>
      <c r="F90" s="26"/>
      <c r="G90" s="17">
        <f t="shared" si="2"/>
        <v>9498856.8640000354</v>
      </c>
    </row>
    <row r="91" spans="1:7" x14ac:dyDescent="0.25">
      <c r="A91" s="33">
        <v>45253</v>
      </c>
      <c r="B91" s="34">
        <v>90050435</v>
      </c>
      <c r="C91" s="25" t="s">
        <v>19</v>
      </c>
      <c r="D91" s="20" t="s">
        <v>20</v>
      </c>
      <c r="E91" s="26">
        <v>12675</v>
      </c>
      <c r="F91" s="26"/>
      <c r="G91" s="17">
        <f t="shared" si="2"/>
        <v>9511531.8640000354</v>
      </c>
    </row>
    <row r="92" spans="1:7" x14ac:dyDescent="0.25">
      <c r="A92" s="33">
        <v>45253</v>
      </c>
      <c r="B92" s="34">
        <v>90050438</v>
      </c>
      <c r="C92" s="25" t="s">
        <v>15</v>
      </c>
      <c r="D92" s="20" t="s">
        <v>16</v>
      </c>
      <c r="E92" s="26">
        <v>20450</v>
      </c>
      <c r="F92" s="26"/>
      <c r="G92" s="17">
        <f t="shared" si="2"/>
        <v>9531981.8640000354</v>
      </c>
    </row>
    <row r="93" spans="1:7" x14ac:dyDescent="0.25">
      <c r="A93" s="33">
        <v>45253</v>
      </c>
      <c r="B93" s="34">
        <v>90050441</v>
      </c>
      <c r="C93" s="25" t="s">
        <v>15</v>
      </c>
      <c r="D93" s="20" t="s">
        <v>16</v>
      </c>
      <c r="E93" s="26">
        <v>2500</v>
      </c>
      <c r="F93" s="26"/>
      <c r="G93" s="17">
        <f t="shared" si="2"/>
        <v>9534481.8640000354</v>
      </c>
    </row>
    <row r="94" spans="1:7" x14ac:dyDescent="0.25">
      <c r="A94" s="33">
        <v>45253</v>
      </c>
      <c r="B94" s="34">
        <v>90050444</v>
      </c>
      <c r="C94" s="25" t="s">
        <v>19</v>
      </c>
      <c r="D94" s="20" t="s">
        <v>20</v>
      </c>
      <c r="E94" s="26">
        <v>5630</v>
      </c>
      <c r="F94" s="26"/>
      <c r="G94" s="17">
        <f t="shared" si="2"/>
        <v>9540111.8640000354</v>
      </c>
    </row>
    <row r="95" spans="1:7" x14ac:dyDescent="0.25">
      <c r="A95" s="33">
        <v>45253</v>
      </c>
      <c r="B95" s="34">
        <v>90050447</v>
      </c>
      <c r="C95" s="25" t="s">
        <v>19</v>
      </c>
      <c r="D95" s="20" t="s">
        <v>20</v>
      </c>
      <c r="E95" s="26">
        <v>12405</v>
      </c>
      <c r="F95" s="26"/>
      <c r="G95" s="17">
        <f t="shared" si="2"/>
        <v>9552516.8640000354</v>
      </c>
    </row>
    <row r="96" spans="1:7" x14ac:dyDescent="0.25">
      <c r="A96" s="33">
        <v>45253</v>
      </c>
      <c r="B96" s="34">
        <v>90050454</v>
      </c>
      <c r="C96" s="25" t="s">
        <v>19</v>
      </c>
      <c r="D96" s="20" t="s">
        <v>20</v>
      </c>
      <c r="E96" s="26">
        <v>11845</v>
      </c>
      <c r="F96" s="26"/>
      <c r="G96" s="17">
        <f t="shared" si="2"/>
        <v>9564361.8640000354</v>
      </c>
    </row>
    <row r="97" spans="1:7" x14ac:dyDescent="0.25">
      <c r="A97" s="33">
        <v>45253</v>
      </c>
      <c r="B97" s="34">
        <v>90050457</v>
      </c>
      <c r="C97" s="25" t="s">
        <v>19</v>
      </c>
      <c r="D97" s="20" t="s">
        <v>20</v>
      </c>
      <c r="E97" s="26">
        <v>3280</v>
      </c>
      <c r="F97" s="26"/>
      <c r="G97" s="17">
        <f t="shared" si="2"/>
        <v>9567641.8640000354</v>
      </c>
    </row>
    <row r="98" spans="1:7" x14ac:dyDescent="0.25">
      <c r="A98" s="33">
        <v>45253</v>
      </c>
      <c r="B98" s="34">
        <v>90050460</v>
      </c>
      <c r="C98" s="25" t="s">
        <v>19</v>
      </c>
      <c r="D98" s="20" t="s">
        <v>20</v>
      </c>
      <c r="E98" s="26">
        <v>4935</v>
      </c>
      <c r="F98" s="26"/>
      <c r="G98" s="17">
        <f t="shared" si="2"/>
        <v>9572576.8640000354</v>
      </c>
    </row>
    <row r="99" spans="1:7" x14ac:dyDescent="0.25">
      <c r="A99" s="33">
        <v>45253</v>
      </c>
      <c r="B99" s="34">
        <v>90050463</v>
      </c>
      <c r="C99" s="25" t="s">
        <v>15</v>
      </c>
      <c r="D99" s="20" t="s">
        <v>16</v>
      </c>
      <c r="E99" s="26">
        <v>24000</v>
      </c>
      <c r="F99" s="26"/>
      <c r="G99" s="17">
        <f t="shared" si="2"/>
        <v>9596576.8640000354</v>
      </c>
    </row>
    <row r="100" spans="1:7" x14ac:dyDescent="0.25">
      <c r="A100" s="33">
        <v>45253</v>
      </c>
      <c r="B100" s="34">
        <v>90050466</v>
      </c>
      <c r="C100" s="25" t="s">
        <v>15</v>
      </c>
      <c r="D100" s="20" t="s">
        <v>16</v>
      </c>
      <c r="E100" s="26">
        <v>250</v>
      </c>
      <c r="F100" s="26"/>
      <c r="G100" s="17">
        <f t="shared" ref="G100:G103" si="4">+G99+E100</f>
        <v>9596826.8640000354</v>
      </c>
    </row>
    <row r="101" spans="1:7" x14ac:dyDescent="0.25">
      <c r="A101" s="33">
        <v>45253</v>
      </c>
      <c r="B101" s="34">
        <v>90050469</v>
      </c>
      <c r="C101" s="25" t="s">
        <v>15</v>
      </c>
      <c r="D101" s="20" t="s">
        <v>16</v>
      </c>
      <c r="E101" s="26">
        <v>14875</v>
      </c>
      <c r="F101" s="26"/>
      <c r="G101" s="17">
        <f t="shared" si="4"/>
        <v>9611701.8640000354</v>
      </c>
    </row>
    <row r="102" spans="1:7" x14ac:dyDescent="0.25">
      <c r="A102" s="33">
        <v>45253</v>
      </c>
      <c r="B102" s="34">
        <v>90050472</v>
      </c>
      <c r="C102" s="25" t="s">
        <v>15</v>
      </c>
      <c r="D102" s="20" t="s">
        <v>16</v>
      </c>
      <c r="E102" s="26">
        <v>6500</v>
      </c>
      <c r="F102" s="26"/>
      <c r="G102" s="17">
        <f t="shared" si="4"/>
        <v>9618201.8640000354</v>
      </c>
    </row>
    <row r="103" spans="1:7" x14ac:dyDescent="0.25">
      <c r="A103" s="33">
        <v>45253</v>
      </c>
      <c r="B103" s="34">
        <v>90050475</v>
      </c>
      <c r="C103" s="25" t="s">
        <v>19</v>
      </c>
      <c r="D103" s="20" t="s">
        <v>20</v>
      </c>
      <c r="E103" s="26">
        <v>6710</v>
      </c>
      <c r="F103" s="26"/>
      <c r="G103" s="17">
        <f t="shared" si="4"/>
        <v>9624911.8640000354</v>
      </c>
    </row>
    <row r="104" spans="1:7" x14ac:dyDescent="0.25">
      <c r="A104" s="33">
        <v>45253</v>
      </c>
      <c r="B104" s="34">
        <v>90050478</v>
      </c>
      <c r="C104" s="25" t="s">
        <v>19</v>
      </c>
      <c r="D104" s="20" t="s">
        <v>20</v>
      </c>
      <c r="E104" s="26">
        <v>13125</v>
      </c>
      <c r="F104" s="26"/>
      <c r="G104" s="17">
        <f>+G103+E104</f>
        <v>9638036.8640000354</v>
      </c>
    </row>
    <row r="105" spans="1:7" x14ac:dyDescent="0.25">
      <c r="A105" s="33">
        <v>45254</v>
      </c>
      <c r="B105" s="34">
        <v>90030334</v>
      </c>
      <c r="C105" s="25" t="s">
        <v>15</v>
      </c>
      <c r="D105" s="20" t="s">
        <v>16</v>
      </c>
      <c r="E105" s="26">
        <v>2950</v>
      </c>
      <c r="F105" s="26"/>
      <c r="G105" s="17">
        <f>+G104+E105</f>
        <v>9640986.8640000354</v>
      </c>
    </row>
    <row r="106" spans="1:7" x14ac:dyDescent="0.25">
      <c r="A106" s="33">
        <v>45254</v>
      </c>
      <c r="B106" s="34">
        <v>90030337</v>
      </c>
      <c r="C106" s="25" t="s">
        <v>15</v>
      </c>
      <c r="D106" s="20" t="s">
        <v>16</v>
      </c>
      <c r="E106" s="26">
        <v>2410</v>
      </c>
      <c r="F106" s="26"/>
      <c r="G106" s="17">
        <f>+G105+E106</f>
        <v>9643396.8640000354</v>
      </c>
    </row>
    <row r="107" spans="1:7" x14ac:dyDescent="0.25">
      <c r="A107" s="33">
        <v>45254</v>
      </c>
      <c r="B107" s="34">
        <v>90030340</v>
      </c>
      <c r="C107" s="25" t="s">
        <v>19</v>
      </c>
      <c r="D107" s="20" t="s">
        <v>20</v>
      </c>
      <c r="E107" s="26">
        <v>4085</v>
      </c>
      <c r="F107" s="26"/>
      <c r="G107" s="17">
        <f>+G106+E107</f>
        <v>9647481.8640000354</v>
      </c>
    </row>
    <row r="108" spans="1:7" x14ac:dyDescent="0.25">
      <c r="A108" s="33">
        <v>45254</v>
      </c>
      <c r="B108" s="34">
        <v>90030343</v>
      </c>
      <c r="C108" s="25" t="s">
        <v>19</v>
      </c>
      <c r="D108" s="20" t="s">
        <v>20</v>
      </c>
      <c r="E108" s="26">
        <v>14275</v>
      </c>
      <c r="F108" s="26"/>
      <c r="G108" s="17">
        <f>+G107+E108</f>
        <v>9661756.8640000354</v>
      </c>
    </row>
    <row r="109" spans="1:7" x14ac:dyDescent="0.25">
      <c r="A109" s="36">
        <v>45254</v>
      </c>
      <c r="B109" s="37" t="s">
        <v>84</v>
      </c>
      <c r="C109" s="13" t="s">
        <v>85</v>
      </c>
      <c r="D109" s="38" t="s">
        <v>86</v>
      </c>
      <c r="E109" s="26"/>
      <c r="F109" s="26">
        <v>5543.25</v>
      </c>
      <c r="G109" s="17">
        <f>+G108-F109</f>
        <v>9656213.6140000354</v>
      </c>
    </row>
    <row r="110" spans="1:7" x14ac:dyDescent="0.25">
      <c r="A110" s="31">
        <v>45254</v>
      </c>
      <c r="B110" s="37" t="s">
        <v>87</v>
      </c>
      <c r="C110" s="39" t="s">
        <v>88</v>
      </c>
      <c r="D110" s="24" t="s">
        <v>89</v>
      </c>
      <c r="E110" s="26"/>
      <c r="F110" s="26">
        <v>21560</v>
      </c>
      <c r="G110" s="17">
        <f t="shared" ref="G110:G144" si="5">+G109-F110</f>
        <v>9634653.6140000354</v>
      </c>
    </row>
    <row r="111" spans="1:7" x14ac:dyDescent="0.25">
      <c r="A111" s="36">
        <v>45254</v>
      </c>
      <c r="B111" s="35" t="s">
        <v>90</v>
      </c>
      <c r="C111" s="25" t="s">
        <v>23</v>
      </c>
      <c r="D111" s="24"/>
      <c r="E111" s="26">
        <v>264</v>
      </c>
      <c r="F111" s="26"/>
      <c r="G111" s="17">
        <f>+G110+E111</f>
        <v>9634917.6140000354</v>
      </c>
    </row>
    <row r="112" spans="1:7" x14ac:dyDescent="0.25">
      <c r="A112" s="31">
        <v>45254</v>
      </c>
      <c r="B112" s="35" t="s">
        <v>22</v>
      </c>
      <c r="C112" s="25" t="s">
        <v>23</v>
      </c>
      <c r="D112" s="24" t="s">
        <v>91</v>
      </c>
      <c r="E112" s="26">
        <v>135694.35</v>
      </c>
      <c r="F112" s="26"/>
      <c r="G112" s="17">
        <f>+G111+E112</f>
        <v>9770611.9640000351</v>
      </c>
    </row>
    <row r="113" spans="1:7" x14ac:dyDescent="0.25">
      <c r="A113" s="31">
        <v>45254</v>
      </c>
      <c r="B113" s="35" t="s">
        <v>92</v>
      </c>
      <c r="C113" s="25" t="s">
        <v>93</v>
      </c>
      <c r="D113" s="24" t="s">
        <v>94</v>
      </c>
      <c r="E113" s="26"/>
      <c r="F113" s="26">
        <v>3100400.15</v>
      </c>
      <c r="G113" s="17">
        <f t="shared" si="5"/>
        <v>6670211.8140000347</v>
      </c>
    </row>
    <row r="114" spans="1:7" x14ac:dyDescent="0.25">
      <c r="A114" s="31">
        <v>45254</v>
      </c>
      <c r="B114" s="35" t="s">
        <v>95</v>
      </c>
      <c r="C114" s="25" t="s">
        <v>93</v>
      </c>
      <c r="D114" s="24" t="s">
        <v>96</v>
      </c>
      <c r="E114" s="26"/>
      <c r="F114" s="26">
        <v>620992.93000000005</v>
      </c>
      <c r="G114" s="17">
        <f t="shared" si="5"/>
        <v>6049218.884000035</v>
      </c>
    </row>
    <row r="115" spans="1:7" x14ac:dyDescent="0.25">
      <c r="A115" s="31">
        <v>45254</v>
      </c>
      <c r="B115" s="37" t="s">
        <v>97</v>
      </c>
      <c r="C115" s="40" t="s">
        <v>98</v>
      </c>
      <c r="D115" s="38" t="s">
        <v>86</v>
      </c>
      <c r="E115" s="26"/>
      <c r="F115" s="26">
        <v>14795.05</v>
      </c>
      <c r="G115" s="17">
        <f t="shared" si="5"/>
        <v>6034423.8340000352</v>
      </c>
    </row>
    <row r="116" spans="1:7" x14ac:dyDescent="0.25">
      <c r="A116" s="31">
        <v>45254</v>
      </c>
      <c r="B116" s="37" t="s">
        <v>99</v>
      </c>
      <c r="C116" s="24" t="s">
        <v>100</v>
      </c>
      <c r="D116" s="38" t="s">
        <v>101</v>
      </c>
      <c r="E116" s="26"/>
      <c r="F116" s="26">
        <v>25184.190000000002</v>
      </c>
      <c r="G116" s="17">
        <f t="shared" si="5"/>
        <v>6009239.6440000348</v>
      </c>
    </row>
    <row r="117" spans="1:7" x14ac:dyDescent="0.25">
      <c r="A117" s="31">
        <v>45254</v>
      </c>
      <c r="B117" s="37" t="s">
        <v>102</v>
      </c>
      <c r="C117" s="40" t="s">
        <v>25</v>
      </c>
      <c r="D117" s="20" t="s">
        <v>103</v>
      </c>
      <c r="E117" s="26"/>
      <c r="F117" s="26">
        <v>627028.28</v>
      </c>
      <c r="G117" s="17">
        <f t="shared" si="5"/>
        <v>5382211.3640000345</v>
      </c>
    </row>
    <row r="118" spans="1:7" x14ac:dyDescent="0.25">
      <c r="A118" s="31">
        <v>45254</v>
      </c>
      <c r="B118" s="37" t="s">
        <v>104</v>
      </c>
      <c r="C118" s="40" t="s">
        <v>105</v>
      </c>
      <c r="D118" s="38" t="s">
        <v>106</v>
      </c>
      <c r="E118" s="26"/>
      <c r="F118" s="26">
        <v>1108982.5</v>
      </c>
      <c r="G118" s="17">
        <f t="shared" si="5"/>
        <v>4273228.8640000345</v>
      </c>
    </row>
    <row r="119" spans="1:7" x14ac:dyDescent="0.25">
      <c r="A119" s="31">
        <v>45257</v>
      </c>
      <c r="B119" s="34">
        <v>32809717791</v>
      </c>
      <c r="C119" s="38" t="s">
        <v>107</v>
      </c>
      <c r="D119" s="38" t="s">
        <v>86</v>
      </c>
      <c r="E119" s="26"/>
      <c r="F119" s="26">
        <v>35910</v>
      </c>
      <c r="G119" s="17">
        <f t="shared" si="5"/>
        <v>4237318.8640000345</v>
      </c>
    </row>
    <row r="120" spans="1:7" x14ac:dyDescent="0.25">
      <c r="A120" s="31">
        <v>45257</v>
      </c>
      <c r="B120" s="37" t="s">
        <v>108</v>
      </c>
      <c r="C120" s="40" t="s">
        <v>109</v>
      </c>
      <c r="D120" s="38" t="s">
        <v>110</v>
      </c>
      <c r="E120" s="26"/>
      <c r="F120" s="26">
        <v>15481</v>
      </c>
      <c r="G120" s="17">
        <f t="shared" si="5"/>
        <v>4221837.8640000345</v>
      </c>
    </row>
    <row r="121" spans="1:7" x14ac:dyDescent="0.25">
      <c r="A121" s="31">
        <v>45257</v>
      </c>
      <c r="B121" s="34">
        <v>32809852375</v>
      </c>
      <c r="C121" s="40" t="s">
        <v>111</v>
      </c>
      <c r="D121" s="38" t="s">
        <v>112</v>
      </c>
      <c r="E121" s="26"/>
      <c r="F121" s="26">
        <v>41462.410000000003</v>
      </c>
      <c r="G121" s="17">
        <f t="shared" si="5"/>
        <v>4180375.4540000344</v>
      </c>
    </row>
    <row r="122" spans="1:7" x14ac:dyDescent="0.25">
      <c r="A122" s="31">
        <v>45257</v>
      </c>
      <c r="B122" s="34">
        <v>32809976254</v>
      </c>
      <c r="C122" s="40" t="s">
        <v>113</v>
      </c>
      <c r="D122" s="38" t="s">
        <v>110</v>
      </c>
      <c r="E122" s="26"/>
      <c r="F122" s="26">
        <v>15797.169999999998</v>
      </c>
      <c r="G122" s="17">
        <f t="shared" si="5"/>
        <v>4164578.2840000344</v>
      </c>
    </row>
    <row r="123" spans="1:7" x14ac:dyDescent="0.25">
      <c r="A123" s="31">
        <v>45257</v>
      </c>
      <c r="B123" s="34">
        <v>32810003020</v>
      </c>
      <c r="C123" s="41" t="s">
        <v>114</v>
      </c>
      <c r="D123" s="38" t="s">
        <v>115</v>
      </c>
      <c r="E123" s="26"/>
      <c r="F123" s="26">
        <v>74097</v>
      </c>
      <c r="G123" s="17">
        <f t="shared" si="5"/>
        <v>4090481.2840000344</v>
      </c>
    </row>
    <row r="124" spans="1:7" x14ac:dyDescent="0.25">
      <c r="A124" s="31">
        <v>45257</v>
      </c>
      <c r="B124" s="34">
        <v>32810127205</v>
      </c>
      <c r="C124" s="42" t="s">
        <v>116</v>
      </c>
      <c r="D124" s="38" t="s">
        <v>117</v>
      </c>
      <c r="E124" s="26"/>
      <c r="F124" s="26">
        <v>0</v>
      </c>
      <c r="G124" s="17">
        <f t="shared" si="5"/>
        <v>4090481.2840000344</v>
      </c>
    </row>
    <row r="125" spans="1:7" x14ac:dyDescent="0.25">
      <c r="A125" s="31">
        <v>45257</v>
      </c>
      <c r="B125" s="37" t="s">
        <v>118</v>
      </c>
      <c r="C125" s="40" t="s">
        <v>119</v>
      </c>
      <c r="D125" s="38" t="s">
        <v>120</v>
      </c>
      <c r="E125" s="26"/>
      <c r="F125" s="26">
        <v>61417.8</v>
      </c>
      <c r="G125" s="17">
        <f t="shared" si="5"/>
        <v>4029063.4840000346</v>
      </c>
    </row>
    <row r="126" spans="1:7" x14ac:dyDescent="0.25">
      <c r="A126" s="31">
        <v>45257</v>
      </c>
      <c r="B126" s="37" t="s">
        <v>121</v>
      </c>
      <c r="C126" s="40" t="s">
        <v>122</v>
      </c>
      <c r="D126" s="38" t="s">
        <v>123</v>
      </c>
      <c r="E126" s="26"/>
      <c r="F126" s="26">
        <v>70591</v>
      </c>
      <c r="G126" s="17">
        <f t="shared" si="5"/>
        <v>3958472.4840000346</v>
      </c>
    </row>
    <row r="127" spans="1:7" x14ac:dyDescent="0.25">
      <c r="A127" s="31">
        <v>45257</v>
      </c>
      <c r="B127" s="37" t="s">
        <v>124</v>
      </c>
      <c r="C127" s="40" t="s">
        <v>125</v>
      </c>
      <c r="D127" s="38" t="s">
        <v>126</v>
      </c>
      <c r="E127" s="26"/>
      <c r="F127" s="26">
        <v>60014.76</v>
      </c>
      <c r="G127" s="17">
        <f t="shared" si="5"/>
        <v>3898457.7240000349</v>
      </c>
    </row>
    <row r="128" spans="1:7" x14ac:dyDescent="0.25">
      <c r="A128" s="31">
        <v>45257</v>
      </c>
      <c r="B128" s="37" t="s">
        <v>127</v>
      </c>
      <c r="C128" s="40" t="s">
        <v>128</v>
      </c>
      <c r="D128" s="38" t="s">
        <v>86</v>
      </c>
      <c r="E128" s="26"/>
      <c r="F128" s="26">
        <v>57038</v>
      </c>
      <c r="G128" s="17">
        <f t="shared" si="5"/>
        <v>3841419.7240000349</v>
      </c>
    </row>
    <row r="129" spans="1:7" x14ac:dyDescent="0.25">
      <c r="A129" s="31">
        <v>45257</v>
      </c>
      <c r="B129" s="37" t="s">
        <v>129</v>
      </c>
      <c r="C129" s="38" t="s">
        <v>130</v>
      </c>
      <c r="D129" s="38" t="s">
        <v>131</v>
      </c>
      <c r="E129" s="26"/>
      <c r="F129" s="26">
        <v>103193.29000000001</v>
      </c>
      <c r="G129" s="17">
        <f t="shared" si="5"/>
        <v>3738226.4340000348</v>
      </c>
    </row>
    <row r="130" spans="1:7" x14ac:dyDescent="0.25">
      <c r="A130" s="31">
        <v>45258</v>
      </c>
      <c r="B130" s="37" t="s">
        <v>132</v>
      </c>
      <c r="C130" s="24" t="s">
        <v>133</v>
      </c>
      <c r="D130" s="38" t="s">
        <v>110</v>
      </c>
      <c r="E130" s="26"/>
      <c r="F130" s="26">
        <v>38807.5</v>
      </c>
      <c r="G130" s="17">
        <f t="shared" si="5"/>
        <v>3699418.9340000348</v>
      </c>
    </row>
    <row r="131" spans="1:7" x14ac:dyDescent="0.25">
      <c r="A131" s="31">
        <v>45258</v>
      </c>
      <c r="B131" s="37" t="s">
        <v>134</v>
      </c>
      <c r="C131" s="40" t="s">
        <v>135</v>
      </c>
      <c r="D131" s="38" t="s">
        <v>136</v>
      </c>
      <c r="E131" s="26"/>
      <c r="F131" s="26">
        <v>51943.759999999995</v>
      </c>
      <c r="G131" s="17">
        <f t="shared" si="5"/>
        <v>3647475.174000035</v>
      </c>
    </row>
    <row r="132" spans="1:7" x14ac:dyDescent="0.25">
      <c r="A132" s="31">
        <v>45258</v>
      </c>
      <c r="B132" s="37" t="s">
        <v>137</v>
      </c>
      <c r="C132" s="38" t="s">
        <v>138</v>
      </c>
      <c r="D132" s="38" t="s">
        <v>139</v>
      </c>
      <c r="E132" s="26"/>
      <c r="F132" s="26">
        <v>34010</v>
      </c>
      <c r="G132" s="17">
        <f t="shared" si="5"/>
        <v>3613465.174000035</v>
      </c>
    </row>
    <row r="133" spans="1:7" x14ac:dyDescent="0.25">
      <c r="A133" s="31">
        <v>45258</v>
      </c>
      <c r="B133" s="37" t="s">
        <v>140</v>
      </c>
      <c r="C133" s="40" t="s">
        <v>141</v>
      </c>
      <c r="D133" s="38" t="s">
        <v>142</v>
      </c>
      <c r="E133" s="26"/>
      <c r="F133" s="26">
        <v>339282.5</v>
      </c>
      <c r="G133" s="17">
        <f t="shared" si="5"/>
        <v>3274182.674000035</v>
      </c>
    </row>
    <row r="134" spans="1:7" x14ac:dyDescent="0.25">
      <c r="A134" s="31">
        <v>45258</v>
      </c>
      <c r="B134" s="37" t="s">
        <v>143</v>
      </c>
      <c r="C134" s="40" t="s">
        <v>144</v>
      </c>
      <c r="D134" s="38" t="s">
        <v>145</v>
      </c>
      <c r="E134" s="26"/>
      <c r="F134" s="26">
        <v>16753.25</v>
      </c>
      <c r="G134" s="17">
        <f t="shared" si="5"/>
        <v>3257429.424000035</v>
      </c>
    </row>
    <row r="135" spans="1:7" x14ac:dyDescent="0.25">
      <c r="A135" s="31">
        <v>45258</v>
      </c>
      <c r="B135" s="37" t="s">
        <v>146</v>
      </c>
      <c r="C135" s="40" t="s">
        <v>147</v>
      </c>
      <c r="D135" s="38" t="s">
        <v>142</v>
      </c>
      <c r="E135" s="26"/>
      <c r="F135" s="26">
        <v>6285.86</v>
      </c>
      <c r="G135" s="17">
        <f t="shared" si="5"/>
        <v>3251143.5640000352</v>
      </c>
    </row>
    <row r="136" spans="1:7" x14ac:dyDescent="0.25">
      <c r="A136" s="31">
        <v>45258</v>
      </c>
      <c r="B136" s="37" t="s">
        <v>148</v>
      </c>
      <c r="C136" s="40" t="s">
        <v>149</v>
      </c>
      <c r="D136" s="38" t="s">
        <v>150</v>
      </c>
      <c r="E136" s="26"/>
      <c r="F136" s="26">
        <v>74992.740000000005</v>
      </c>
      <c r="G136" s="17">
        <f t="shared" si="5"/>
        <v>3176150.8240000349</v>
      </c>
    </row>
    <row r="137" spans="1:7" x14ac:dyDescent="0.25">
      <c r="A137" s="31">
        <v>45258</v>
      </c>
      <c r="B137" s="37" t="s">
        <v>151</v>
      </c>
      <c r="C137" s="43" t="s">
        <v>152</v>
      </c>
      <c r="D137" s="38" t="s">
        <v>153</v>
      </c>
      <c r="E137" s="26"/>
      <c r="F137" s="26">
        <v>214952.72</v>
      </c>
      <c r="G137" s="17">
        <f t="shared" si="5"/>
        <v>2961198.1040000347</v>
      </c>
    </row>
    <row r="138" spans="1:7" x14ac:dyDescent="0.25">
      <c r="A138" s="31">
        <v>45258</v>
      </c>
      <c r="B138" s="37" t="s">
        <v>154</v>
      </c>
      <c r="C138" s="40" t="s">
        <v>155</v>
      </c>
      <c r="D138" s="38" t="s">
        <v>156</v>
      </c>
      <c r="E138" s="26"/>
      <c r="F138" s="26">
        <v>32675</v>
      </c>
      <c r="G138" s="17">
        <f t="shared" si="5"/>
        <v>2928523.1040000347</v>
      </c>
    </row>
    <row r="139" spans="1:7" x14ac:dyDescent="0.25">
      <c r="A139" s="31">
        <v>45258</v>
      </c>
      <c r="B139" s="37" t="s">
        <v>157</v>
      </c>
      <c r="C139" s="40" t="s">
        <v>158</v>
      </c>
      <c r="D139" s="44" t="s">
        <v>159</v>
      </c>
      <c r="E139" s="26"/>
      <c r="F139" s="26">
        <v>31179</v>
      </c>
      <c r="G139" s="17">
        <f t="shared" si="5"/>
        <v>2897344.1040000347</v>
      </c>
    </row>
    <row r="140" spans="1:7" x14ac:dyDescent="0.25">
      <c r="A140" s="31">
        <v>45258</v>
      </c>
      <c r="B140" s="37" t="s">
        <v>160</v>
      </c>
      <c r="C140" s="40" t="s">
        <v>161</v>
      </c>
      <c r="D140" s="38" t="s">
        <v>110</v>
      </c>
      <c r="E140" s="26"/>
      <c r="F140" s="29">
        <v>35595</v>
      </c>
      <c r="G140" s="17">
        <f t="shared" si="5"/>
        <v>2861749.1040000347</v>
      </c>
    </row>
    <row r="141" spans="1:7" x14ac:dyDescent="0.25">
      <c r="A141" s="31">
        <v>45258</v>
      </c>
      <c r="B141" s="37" t="s">
        <v>162</v>
      </c>
      <c r="C141" s="40" t="s">
        <v>163</v>
      </c>
      <c r="D141" s="38" t="s">
        <v>164</v>
      </c>
      <c r="E141" s="26"/>
      <c r="F141" s="26">
        <v>52356.68</v>
      </c>
      <c r="G141" s="17">
        <f t="shared" si="5"/>
        <v>2809392.4240000346</v>
      </c>
    </row>
    <row r="142" spans="1:7" x14ac:dyDescent="0.25">
      <c r="A142" s="31">
        <v>45258</v>
      </c>
      <c r="B142" s="37" t="s">
        <v>165</v>
      </c>
      <c r="C142" s="40" t="s">
        <v>166</v>
      </c>
      <c r="D142" s="38" t="s">
        <v>167</v>
      </c>
      <c r="E142" s="26"/>
      <c r="F142" s="26">
        <v>36251.53</v>
      </c>
      <c r="G142" s="17">
        <f t="shared" si="5"/>
        <v>2773140.8940000348</v>
      </c>
    </row>
    <row r="143" spans="1:7" x14ac:dyDescent="0.25">
      <c r="A143" s="31">
        <v>45258</v>
      </c>
      <c r="B143" s="37" t="s">
        <v>168</v>
      </c>
      <c r="C143" s="40" t="s">
        <v>169</v>
      </c>
      <c r="D143" s="38" t="s">
        <v>170</v>
      </c>
      <c r="E143" s="26"/>
      <c r="F143" s="26">
        <v>3351.69</v>
      </c>
      <c r="G143" s="17">
        <f t="shared" si="5"/>
        <v>2769789.2040000348</v>
      </c>
    </row>
    <row r="144" spans="1:7" x14ac:dyDescent="0.25">
      <c r="A144" s="31">
        <v>45258</v>
      </c>
      <c r="B144" s="37" t="s">
        <v>171</v>
      </c>
      <c r="C144" s="40" t="s">
        <v>172</v>
      </c>
      <c r="D144" s="38" t="s">
        <v>110</v>
      </c>
      <c r="E144" s="26"/>
      <c r="F144" s="26">
        <v>102039</v>
      </c>
      <c r="G144" s="17">
        <f t="shared" si="5"/>
        <v>2667750.2040000348</v>
      </c>
    </row>
    <row r="145" spans="1:7" x14ac:dyDescent="0.25">
      <c r="A145" s="31">
        <v>45258</v>
      </c>
      <c r="B145" s="34">
        <v>90050489</v>
      </c>
      <c r="C145" s="25" t="s">
        <v>15</v>
      </c>
      <c r="D145" s="20" t="s">
        <v>16</v>
      </c>
      <c r="E145" s="26">
        <v>20550</v>
      </c>
      <c r="F145" s="26"/>
      <c r="G145" s="17">
        <f t="shared" ref="G145:G159" si="6">+G144+E145</f>
        <v>2688300.2040000348</v>
      </c>
    </row>
    <row r="146" spans="1:7" x14ac:dyDescent="0.25">
      <c r="A146" s="31">
        <v>45258</v>
      </c>
      <c r="B146" s="34">
        <v>90050492</v>
      </c>
      <c r="C146" s="25" t="s">
        <v>19</v>
      </c>
      <c r="D146" s="20" t="s">
        <v>20</v>
      </c>
      <c r="E146" s="26">
        <v>4120</v>
      </c>
      <c r="F146" s="26"/>
      <c r="G146" s="17">
        <f t="shared" si="6"/>
        <v>2692420.2040000348</v>
      </c>
    </row>
    <row r="147" spans="1:7" x14ac:dyDescent="0.25">
      <c r="A147" s="31">
        <v>45258</v>
      </c>
      <c r="B147" s="34">
        <v>90050495</v>
      </c>
      <c r="C147" s="25" t="s">
        <v>19</v>
      </c>
      <c r="D147" s="20" t="s">
        <v>20</v>
      </c>
      <c r="E147" s="26">
        <v>15250</v>
      </c>
      <c r="F147" s="26"/>
      <c r="G147" s="17">
        <f t="shared" si="6"/>
        <v>2707670.2040000348</v>
      </c>
    </row>
    <row r="148" spans="1:7" x14ac:dyDescent="0.25">
      <c r="A148" s="31">
        <v>45258</v>
      </c>
      <c r="B148" s="34">
        <v>90050498</v>
      </c>
      <c r="C148" s="25" t="s">
        <v>15</v>
      </c>
      <c r="D148" s="20" t="s">
        <v>16</v>
      </c>
      <c r="E148" s="26">
        <v>9900</v>
      </c>
      <c r="F148" s="26"/>
      <c r="G148" s="17">
        <f t="shared" si="6"/>
        <v>2717570.2040000348</v>
      </c>
    </row>
    <row r="149" spans="1:7" x14ac:dyDescent="0.25">
      <c r="A149" s="31">
        <v>45258</v>
      </c>
      <c r="B149" s="34">
        <v>90050502</v>
      </c>
      <c r="C149" s="25" t="s">
        <v>19</v>
      </c>
      <c r="D149" s="20" t="s">
        <v>20</v>
      </c>
      <c r="E149" s="26">
        <v>13270</v>
      </c>
      <c r="F149" s="26"/>
      <c r="G149" s="17">
        <f t="shared" si="6"/>
        <v>2730840.2040000348</v>
      </c>
    </row>
    <row r="150" spans="1:7" x14ac:dyDescent="0.25">
      <c r="A150" s="31">
        <v>45258</v>
      </c>
      <c r="B150" s="34">
        <v>90050505</v>
      </c>
      <c r="C150" s="25" t="s">
        <v>19</v>
      </c>
      <c r="D150" s="20" t="s">
        <v>20</v>
      </c>
      <c r="E150" s="26">
        <v>4490</v>
      </c>
      <c r="F150" s="26"/>
      <c r="G150" s="17">
        <f t="shared" si="6"/>
        <v>2735330.2040000348</v>
      </c>
    </row>
    <row r="151" spans="1:7" x14ac:dyDescent="0.25">
      <c r="A151" s="31">
        <v>45258</v>
      </c>
      <c r="B151" s="34">
        <v>90050508</v>
      </c>
      <c r="C151" s="25" t="s">
        <v>19</v>
      </c>
      <c r="D151" s="20" t="s">
        <v>20</v>
      </c>
      <c r="E151" s="26">
        <v>5460</v>
      </c>
      <c r="F151" s="26"/>
      <c r="G151" s="17">
        <f t="shared" si="6"/>
        <v>2740790.2040000348</v>
      </c>
    </row>
    <row r="152" spans="1:7" x14ac:dyDescent="0.25">
      <c r="A152" s="31">
        <v>45258</v>
      </c>
      <c r="B152" s="34">
        <v>90050511</v>
      </c>
      <c r="C152" s="25" t="s">
        <v>15</v>
      </c>
      <c r="D152" s="20" t="s">
        <v>16</v>
      </c>
      <c r="E152" s="26">
        <v>2510</v>
      </c>
      <c r="F152" s="26"/>
      <c r="G152" s="17">
        <f t="shared" si="6"/>
        <v>2743300.2040000348</v>
      </c>
    </row>
    <row r="153" spans="1:7" x14ac:dyDescent="0.25">
      <c r="A153" s="31">
        <v>45258</v>
      </c>
      <c r="B153" s="34">
        <v>90050514</v>
      </c>
      <c r="C153" s="25" t="s">
        <v>15</v>
      </c>
      <c r="D153" s="20" t="s">
        <v>16</v>
      </c>
      <c r="E153" s="26">
        <v>1650</v>
      </c>
      <c r="F153" s="26"/>
      <c r="G153" s="17">
        <f t="shared" si="6"/>
        <v>2744950.2040000348</v>
      </c>
    </row>
    <row r="154" spans="1:7" x14ac:dyDescent="0.25">
      <c r="A154" s="31">
        <v>45259</v>
      </c>
      <c r="B154" s="37" t="s">
        <v>173</v>
      </c>
      <c r="C154" s="42" t="s">
        <v>174</v>
      </c>
      <c r="D154" s="38" t="s">
        <v>175</v>
      </c>
      <c r="E154" s="26"/>
      <c r="F154" s="26">
        <v>26742.5</v>
      </c>
      <c r="G154" s="17">
        <f>+G153-F154</f>
        <v>2718207.7040000348</v>
      </c>
    </row>
    <row r="155" spans="1:7" x14ac:dyDescent="0.25">
      <c r="A155" s="31">
        <v>45259</v>
      </c>
      <c r="B155" s="34">
        <v>32832815822</v>
      </c>
      <c r="C155" s="25" t="s">
        <v>23</v>
      </c>
      <c r="D155" s="20" t="s">
        <v>176</v>
      </c>
      <c r="E155" s="26">
        <v>5000</v>
      </c>
      <c r="F155" s="26"/>
      <c r="G155" s="17">
        <f t="shared" si="6"/>
        <v>2723207.7040000348</v>
      </c>
    </row>
    <row r="156" spans="1:7" x14ac:dyDescent="0.25">
      <c r="A156" s="31">
        <v>45259</v>
      </c>
      <c r="B156" s="34">
        <v>90060414</v>
      </c>
      <c r="C156" s="25" t="s">
        <v>15</v>
      </c>
      <c r="D156" s="20" t="s">
        <v>16</v>
      </c>
      <c r="E156" s="26">
        <v>10360</v>
      </c>
      <c r="F156" s="26"/>
      <c r="G156" s="17">
        <f t="shared" si="6"/>
        <v>2733567.7040000348</v>
      </c>
    </row>
    <row r="157" spans="1:7" x14ac:dyDescent="0.25">
      <c r="A157" s="31">
        <v>45259</v>
      </c>
      <c r="B157" s="34">
        <v>90060417</v>
      </c>
      <c r="C157" s="25" t="s">
        <v>15</v>
      </c>
      <c r="D157" s="20" t="s">
        <v>16</v>
      </c>
      <c r="E157" s="26">
        <v>14100</v>
      </c>
      <c r="F157" s="26"/>
      <c r="G157" s="17">
        <f t="shared" si="6"/>
        <v>2747667.7040000348</v>
      </c>
    </row>
    <row r="158" spans="1:7" x14ac:dyDescent="0.25">
      <c r="A158" s="31">
        <v>45259</v>
      </c>
      <c r="B158" s="34">
        <v>90060420</v>
      </c>
      <c r="C158" s="25" t="s">
        <v>19</v>
      </c>
      <c r="D158" s="20" t="s">
        <v>20</v>
      </c>
      <c r="E158" s="26">
        <v>6480</v>
      </c>
      <c r="F158" s="26"/>
      <c r="G158" s="17">
        <f t="shared" si="6"/>
        <v>2754147.7040000348</v>
      </c>
    </row>
    <row r="159" spans="1:7" x14ac:dyDescent="0.25">
      <c r="A159" s="31">
        <v>45259</v>
      </c>
      <c r="B159" s="34">
        <v>90060423</v>
      </c>
      <c r="C159" s="25" t="s">
        <v>19</v>
      </c>
      <c r="D159" s="20" t="s">
        <v>20</v>
      </c>
      <c r="E159" s="26">
        <v>13990</v>
      </c>
      <c r="F159" s="26"/>
      <c r="G159" s="17">
        <f t="shared" si="6"/>
        <v>2768137.7040000348</v>
      </c>
    </row>
    <row r="160" spans="1:7" x14ac:dyDescent="0.25">
      <c r="A160" s="31">
        <v>45259</v>
      </c>
      <c r="B160" s="37" t="s">
        <v>177</v>
      </c>
      <c r="C160" s="40" t="s">
        <v>178</v>
      </c>
      <c r="D160" s="38" t="s">
        <v>179</v>
      </c>
      <c r="E160" s="26"/>
      <c r="F160" s="26">
        <v>25000</v>
      </c>
      <c r="G160" s="17">
        <f t="shared" ref="G160:G165" si="7">+G159-F160</f>
        <v>2743137.7040000348</v>
      </c>
    </row>
    <row r="161" spans="1:7" x14ac:dyDescent="0.25">
      <c r="A161" s="31">
        <v>45259</v>
      </c>
      <c r="B161" s="37" t="s">
        <v>180</v>
      </c>
      <c r="C161" s="40" t="s">
        <v>181</v>
      </c>
      <c r="D161" s="38" t="s">
        <v>182</v>
      </c>
      <c r="E161" s="26"/>
      <c r="F161" s="26">
        <v>29234.2</v>
      </c>
      <c r="G161" s="17">
        <f t="shared" si="7"/>
        <v>2713903.5040000346</v>
      </c>
    </row>
    <row r="162" spans="1:7" x14ac:dyDescent="0.25">
      <c r="A162" s="31">
        <v>45259</v>
      </c>
      <c r="B162" s="37" t="s">
        <v>183</v>
      </c>
      <c r="C162" s="40" t="s">
        <v>184</v>
      </c>
      <c r="D162" s="38" t="s">
        <v>179</v>
      </c>
      <c r="E162" s="26"/>
      <c r="F162" s="26">
        <v>45833.33</v>
      </c>
      <c r="G162" s="17">
        <f t="shared" si="7"/>
        <v>2668070.1740000346</v>
      </c>
    </row>
    <row r="163" spans="1:7" x14ac:dyDescent="0.25">
      <c r="A163" s="31">
        <v>45259</v>
      </c>
      <c r="B163" s="37" t="s">
        <v>185</v>
      </c>
      <c r="C163" s="40" t="s">
        <v>186</v>
      </c>
      <c r="D163" s="38" t="s">
        <v>179</v>
      </c>
      <c r="E163" s="26"/>
      <c r="F163" s="26">
        <v>25000</v>
      </c>
      <c r="G163" s="17">
        <f t="shared" si="7"/>
        <v>2643070.1740000346</v>
      </c>
    </row>
    <row r="164" spans="1:7" x14ac:dyDescent="0.25">
      <c r="A164" s="31">
        <v>45259</v>
      </c>
      <c r="B164" s="37" t="s">
        <v>187</v>
      </c>
      <c r="C164" s="40" t="s">
        <v>188</v>
      </c>
      <c r="D164" s="38" t="s">
        <v>182</v>
      </c>
      <c r="E164" s="26"/>
      <c r="F164" s="26">
        <v>7550</v>
      </c>
      <c r="G164" s="17">
        <f t="shared" si="7"/>
        <v>2635520.1740000346</v>
      </c>
    </row>
    <row r="165" spans="1:7" x14ac:dyDescent="0.25">
      <c r="A165" s="31">
        <v>45260</v>
      </c>
      <c r="B165" s="37" t="s">
        <v>189</v>
      </c>
      <c r="C165" s="40" t="s">
        <v>69</v>
      </c>
      <c r="D165" s="38" t="s">
        <v>190</v>
      </c>
      <c r="E165" s="26"/>
      <c r="F165" s="26">
        <v>9800</v>
      </c>
      <c r="G165" s="17">
        <f t="shared" si="7"/>
        <v>2625720.1740000346</v>
      </c>
    </row>
    <row r="166" spans="1:7" x14ac:dyDescent="0.25">
      <c r="A166" s="31">
        <v>45260</v>
      </c>
      <c r="B166" s="35" t="s">
        <v>191</v>
      </c>
      <c r="C166" s="40" t="s">
        <v>23</v>
      </c>
      <c r="D166" s="38" t="s">
        <v>192</v>
      </c>
      <c r="E166" s="26">
        <v>528281.04</v>
      </c>
      <c r="F166" s="26"/>
      <c r="G166" s="17">
        <f t="shared" ref="G166:G171" si="8">+G165+E166</f>
        <v>3154001.2140000346</v>
      </c>
    </row>
    <row r="167" spans="1:7" x14ac:dyDescent="0.25">
      <c r="A167" s="31">
        <v>45260</v>
      </c>
      <c r="B167" s="34">
        <v>90050462</v>
      </c>
      <c r="C167" s="25" t="s">
        <v>15</v>
      </c>
      <c r="D167" s="20" t="s">
        <v>16</v>
      </c>
      <c r="E167" s="26">
        <v>3870</v>
      </c>
      <c r="F167" s="26"/>
      <c r="G167" s="17">
        <f t="shared" si="8"/>
        <v>3157871.2140000346</v>
      </c>
    </row>
    <row r="168" spans="1:7" x14ac:dyDescent="0.25">
      <c r="A168" s="31">
        <v>45260</v>
      </c>
      <c r="B168" s="34">
        <v>90050465</v>
      </c>
      <c r="C168" s="25" t="s">
        <v>15</v>
      </c>
      <c r="D168" s="20" t="s">
        <v>16</v>
      </c>
      <c r="E168" s="26">
        <v>5400</v>
      </c>
      <c r="F168" s="26"/>
      <c r="G168" s="17">
        <f t="shared" si="8"/>
        <v>3163271.2140000346</v>
      </c>
    </row>
    <row r="169" spans="1:7" x14ac:dyDescent="0.25">
      <c r="A169" s="31">
        <v>45260</v>
      </c>
      <c r="B169" s="34">
        <v>90050468</v>
      </c>
      <c r="C169" s="25" t="s">
        <v>19</v>
      </c>
      <c r="D169" s="20" t="s">
        <v>20</v>
      </c>
      <c r="E169" s="26">
        <v>5085</v>
      </c>
      <c r="F169" s="26"/>
      <c r="G169" s="17">
        <f t="shared" si="8"/>
        <v>3168356.2140000346</v>
      </c>
    </row>
    <row r="170" spans="1:7" x14ac:dyDescent="0.25">
      <c r="A170" s="31">
        <v>45260</v>
      </c>
      <c r="B170" s="34">
        <v>90050471</v>
      </c>
      <c r="C170" s="25" t="s">
        <v>19</v>
      </c>
      <c r="D170" s="20" t="s">
        <v>20</v>
      </c>
      <c r="E170" s="26">
        <v>12640</v>
      </c>
      <c r="F170" s="26"/>
      <c r="G170" s="17">
        <f t="shared" si="8"/>
        <v>3180996.2140000346</v>
      </c>
    </row>
    <row r="171" spans="1:7" x14ac:dyDescent="0.25">
      <c r="A171" s="31">
        <v>45260</v>
      </c>
      <c r="B171" s="35" t="s">
        <v>193</v>
      </c>
      <c r="C171" s="25" t="s">
        <v>23</v>
      </c>
      <c r="D171" s="20" t="s">
        <v>194</v>
      </c>
      <c r="E171" s="26">
        <v>130122.57</v>
      </c>
      <c r="F171" s="26"/>
      <c r="G171" s="17">
        <f t="shared" si="8"/>
        <v>3311118.7840000344</v>
      </c>
    </row>
    <row r="172" spans="1:7" x14ac:dyDescent="0.25">
      <c r="A172" s="31">
        <v>45260</v>
      </c>
      <c r="B172" s="34"/>
      <c r="C172" s="25" t="s">
        <v>195</v>
      </c>
      <c r="D172" s="20"/>
      <c r="E172" s="26"/>
      <c r="F172" s="26">
        <v>16012.72</v>
      </c>
      <c r="G172" s="17">
        <f>+G171-F172</f>
        <v>3295106.0640000342</v>
      </c>
    </row>
    <row r="173" spans="1:7" x14ac:dyDescent="0.25">
      <c r="A173" s="45"/>
      <c r="B173" s="21"/>
      <c r="C173" s="44"/>
      <c r="D173" s="44"/>
      <c r="E173" s="46">
        <f>SUM(E8:E171)</f>
        <v>10818473.190000001</v>
      </c>
      <c r="F173" s="46">
        <f>SUM(F7:F172)</f>
        <v>10617278.109999998</v>
      </c>
      <c r="G173" s="47"/>
    </row>
    <row r="174" spans="1:7" x14ac:dyDescent="0.25">
      <c r="A174" s="48"/>
      <c r="B174" s="49"/>
      <c r="C174" s="50"/>
      <c r="D174" s="50"/>
      <c r="E174" s="51"/>
      <c r="F174" s="51"/>
      <c r="G174" s="52"/>
    </row>
    <row r="175" spans="1:7" x14ac:dyDescent="0.25">
      <c r="A175" s="48"/>
      <c r="B175" s="49"/>
      <c r="C175" s="50"/>
      <c r="D175" s="50"/>
      <c r="E175" s="51"/>
      <c r="F175" s="51"/>
      <c r="G175" s="52"/>
    </row>
    <row r="176" spans="1:7" x14ac:dyDescent="0.25">
      <c r="B176" s="53" t="s">
        <v>196</v>
      </c>
      <c r="D176" s="53" t="s">
        <v>197</v>
      </c>
      <c r="F176" s="53" t="s">
        <v>198</v>
      </c>
    </row>
    <row r="177" spans="2:6" x14ac:dyDescent="0.25">
      <c r="B177" s="53" t="s">
        <v>199</v>
      </c>
      <c r="D177" s="53" t="s">
        <v>200</v>
      </c>
      <c r="F177" s="53" t="s">
        <v>201</v>
      </c>
    </row>
    <row r="178" spans="2:6" x14ac:dyDescent="0.25">
      <c r="B178" s="53" t="s">
        <v>202</v>
      </c>
      <c r="D178" s="53" t="s">
        <v>203</v>
      </c>
      <c r="F178" s="53" t="s">
        <v>204</v>
      </c>
    </row>
    <row r="179" spans="2:6" x14ac:dyDescent="0.25">
      <c r="B179" s="53"/>
    </row>
    <row r="180" spans="2:6" x14ac:dyDescent="0.25">
      <c r="B180" s="53"/>
    </row>
    <row r="181" spans="2:6" x14ac:dyDescent="0.25">
      <c r="B181" s="53"/>
    </row>
  </sheetData>
  <mergeCells count="3">
    <mergeCell ref="A1:G1"/>
    <mergeCell ref="A2:G2"/>
    <mergeCell ref="A3:G3"/>
  </mergeCells>
  <pageMargins left="0.51181102362204722" right="0.51181102362204722" top="0.74803149606299213" bottom="0.55118110236220474" header="0.31496062992125984" footer="0.31496062992125984"/>
  <pageSetup paperSize="7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2024-01-12T14:08:22Z</cp:lastPrinted>
  <dcterms:created xsi:type="dcterms:W3CDTF">2024-01-04T15:46:51Z</dcterms:created>
  <dcterms:modified xsi:type="dcterms:W3CDTF">2024-01-12T14:08:44Z</dcterms:modified>
</cp:coreProperties>
</file>