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43BBEEB-B833-4500-9609-123C9B45AF92}" xr6:coauthVersionLast="47" xr6:coauthVersionMax="47" xr10:uidLastSave="{00000000-0000-0000-0000-000000000000}"/>
  <bookViews>
    <workbookView xWindow="-120" yWindow="-120" windowWidth="15600" windowHeight="11160" xr2:uid="{D84F23EF-A02D-484C-B0E6-619405163FA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6" i="1" l="1"/>
  <c r="E206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</calcChain>
</file>

<file path=xl/sharedStrings.xml><?xml version="1.0" encoding="utf-8"?>
<sst xmlns="http://schemas.openxmlformats.org/spreadsheetml/2006/main" count="367" uniqueCount="235">
  <si>
    <t>LIBRO VENTAS POR SERVICIOS  SENASA</t>
  </si>
  <si>
    <t>INGRESOS Y EGRESOS DE OCTUBRE 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</si>
  <si>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</si>
  <si>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</si>
  <si>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</si>
  <si>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</si>
  <si>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</si>
  <si>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</si>
  <si>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</si>
  <si>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</si>
  <si>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</si>
  <si>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</si>
  <si>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COLECTOR IMPUESTOS INTERNOS</t>
  </si>
  <si>
    <t>RETENCION SEPTIEMBRE2023</t>
  </si>
  <si>
    <t>CAFETERIA</t>
  </si>
  <si>
    <t>ODONTOLOGIA</t>
  </si>
  <si>
    <t>4524000000005</t>
  </si>
  <si>
    <t>TRANSFERENCIA BANCO</t>
  </si>
  <si>
    <t>ARS SENASA CONTRIBUTIVO</t>
  </si>
  <si>
    <t>20755110</t>
  </si>
  <si>
    <t>DEPOSITO CK</t>
  </si>
  <si>
    <t>ARS CMD</t>
  </si>
  <si>
    <t>32178414588</t>
  </si>
  <si>
    <t>JUAN LUIS ALMONTE REYES.</t>
  </si>
  <si>
    <t>ALIMENTOS,PAPEL,PLASTICOS, LIMPIEZA.</t>
  </si>
  <si>
    <t>MANUEL ISELSO RIVERA VASQUEZ.</t>
  </si>
  <si>
    <t>SERVICIOS DE MANTENIMIENTO A VEHICULOS.</t>
  </si>
  <si>
    <t>INVERSIONES AQUARIUS, SRL.</t>
  </si>
  <si>
    <t>COMPRA DE AGUA Y HIELO P/CAFETERIA.</t>
  </si>
  <si>
    <t>JESUS GONZALEZ 2%</t>
  </si>
  <si>
    <t xml:space="preserve">LIMPIEZA DE AREAS VERDES. </t>
  </si>
  <si>
    <t>JOSELITO ABREU VASQUEZ. 2%</t>
  </si>
  <si>
    <t>SERVICIOS DE MANTENIMIENTO Y REPACION DE BANCOS Y PUERTAS.</t>
  </si>
  <si>
    <t>DAVID UREÑA VASQUEZ 2%</t>
  </si>
  <si>
    <t>SERVICIOS DE MANTENIMIENTO Y REPARACION DE TINTADO DE VENTANAS EN EL AREA DE LABORATORIO.</t>
  </si>
  <si>
    <t>4524000000033</t>
  </si>
  <si>
    <t>4524000000041</t>
  </si>
  <si>
    <t>JHON FELIX VALERIO RODRIGUEZ 2%</t>
  </si>
  <si>
    <t>SERVICIOS DE MANTENIMIENTO Y REPARACION  DE PLAFONES EN EL AREA DE EMERGENCIA PEDIATRICA</t>
  </si>
  <si>
    <t>SUANY S. ALMONTE BALBUENA.</t>
  </si>
  <si>
    <t>REPOSICION CAJA CHICA.</t>
  </si>
  <si>
    <t>CARLOS DAVID TAVAREZ SANTOS.</t>
  </si>
  <si>
    <t xml:space="preserve">COMPRA DE ALIMENTOS. </t>
  </si>
  <si>
    <t>OSVALDITO ORTIZ. 10%</t>
  </si>
  <si>
    <t>FLETE A STO. DGO. (3) Y STGO.(1) PARA PROMESE CAL A BUSCAR MEDICAMENTOS LOS DIAS 06,07,20,29 DE SEPTIEMBRE 2023</t>
  </si>
  <si>
    <t>BIENVENIDO MARTINEZ 2%</t>
  </si>
  <si>
    <t>FLETE A SANTIAGO (1) PARA EL SNS A DEPOSITAR DOCUMENTOS, EL DIA 05/10/2023</t>
  </si>
  <si>
    <t>32219269787</t>
  </si>
  <si>
    <t>MODESTO OLMOS.</t>
  </si>
  <si>
    <t>SERVICIOS DE MANTENIMIENTO E INSTALACION EN SISTEMAS DE AIRES.</t>
  </si>
  <si>
    <t>32219366543</t>
  </si>
  <si>
    <t>NEYDA M. CRUZ LANTIGUA.10%</t>
  </si>
  <si>
    <t>ESTUDIOS REALIZADOS A PACIENTES MES DE SEPTIEMBRE 2023</t>
  </si>
  <si>
    <t>32263434213</t>
  </si>
  <si>
    <t>TELECABLE CENTRAL PUERTO PLATA PP,SRL.</t>
  </si>
  <si>
    <t>SERVICIOS DE INTERNET MES DE OCTUBRE 2023</t>
  </si>
  <si>
    <t>32263463767</t>
  </si>
  <si>
    <t>CONFORPRA, SRL.</t>
  </si>
  <si>
    <t>SERVICIOS DE INSTALACION EMPLOMADO SALA DE CONTROL RAYOS X.</t>
  </si>
  <si>
    <t>32263527737</t>
  </si>
  <si>
    <t>HAMLET CASTILLO 2%.</t>
  </si>
  <si>
    <t>FLETE A SANTO DOMINGO A LAS DIFERENTES ARS, LLEVAR DOCUMENTOS. EL DIA 09/09/2023</t>
  </si>
  <si>
    <t>32263557888</t>
  </si>
  <si>
    <t>PEREZ CEBALLOS &amp; ASOCIADOS, SRL.</t>
  </si>
  <si>
    <t>COMPRA DE ACEITES Y COOLANT.</t>
  </si>
  <si>
    <t>32263581725</t>
  </si>
  <si>
    <t>COMBUSTIBLE Y DERIVADOS DEL NORTE, SRL.</t>
  </si>
  <si>
    <t>COMPRA DE COMBUSTIBLES(GASOLINA-GASOIL)</t>
  </si>
  <si>
    <t>32263622965</t>
  </si>
  <si>
    <t>GESTION INTEGRAL TECNOLOGICA GAC, SRL.</t>
  </si>
  <si>
    <t>COMPRA DE MATERIAL DE INFORMATICA</t>
  </si>
  <si>
    <t>32263675503</t>
  </si>
  <si>
    <t>MIGUEL LEONARDO LOPEZ.10%</t>
  </si>
  <si>
    <t>ALQUILER DE EQUIPOS PARA ESTUDIOS. SEPTIEMBRE 2023</t>
  </si>
  <si>
    <t>ALL SERVICES PP SARIHER, SRL.</t>
  </si>
  <si>
    <t>SERVICIOS DE INSTALACION DE CERRADURA Y CONTROL DE ACCESO DE PUERTA</t>
  </si>
  <si>
    <t>ALMACEN SILVERIO PEREZ, SRL.</t>
  </si>
  <si>
    <t>ALIMENTOS,PLASTICOS,PAPEL,LIMPEZA.</t>
  </si>
  <si>
    <t>DOMINGO CASTILLO.</t>
  </si>
  <si>
    <t>COMPRA DE FRUTAS Y VEGETALES.</t>
  </si>
  <si>
    <t>32285389282</t>
  </si>
  <si>
    <t>CENTRO MEDICO BOURNIGAL, S.A.S.</t>
  </si>
  <si>
    <t>MEDICAMENTOS Y MATERIAL MEDICO QX.</t>
  </si>
  <si>
    <t>32285480061</t>
  </si>
  <si>
    <t>FLETE A SANTO DOMINGO AL SNS, REUNION DEL DIRECTOR Y ENC.RRHH. EL DIA 10/10/2023</t>
  </si>
  <si>
    <t>4524000000004</t>
  </si>
  <si>
    <t>ARS SEMMA</t>
  </si>
  <si>
    <t>32349914187</t>
  </si>
  <si>
    <t>AYUNTAMIENTO MUNICIPAL PTO.PTA. SRL.</t>
  </si>
  <si>
    <t>SERVICIOS DE LIMPIEZA DE BASURA DE ESTA INSTITUCION MES DE JULIO Y AGOSTO 2023</t>
  </si>
  <si>
    <t>32349954426</t>
  </si>
  <si>
    <t>4524000000008</t>
  </si>
  <si>
    <t>4524000000023</t>
  </si>
  <si>
    <t>ARS RENACER</t>
  </si>
  <si>
    <t>32410470354</t>
  </si>
  <si>
    <t>DELVIS RAMON SALDAÑA QUIROZ</t>
  </si>
  <si>
    <t>SERVICIOS DE MANTENIMIENTO Y LIMPIEZA DE REGISTROS SANITARIOS</t>
  </si>
  <si>
    <t>32410561356</t>
  </si>
  <si>
    <t>ALCIBIADES FRANCISCO SANTOS</t>
  </si>
  <si>
    <t>SERVICIOS DE MANTENIMIENTO Y REPARACION DE BOMBA DE AGUA POTABLE</t>
  </si>
  <si>
    <t>32419743231</t>
  </si>
  <si>
    <t>ANTONIO ALVAREZ CONTRATISTA, SRL.</t>
  </si>
  <si>
    <t>SERVICIOS DE MANTENIMIENTO Y REPARACION DE BALANZA ELECTRONICO EN EL AREA DE COCINA</t>
  </si>
  <si>
    <t>SERVICIOS DE MANTENIMIENTO Y REPARACION DE PLAFON EN EL AREA DE LABORATORIO,SALA DE ESPERA EMERGENCIA</t>
  </si>
  <si>
    <t>4524000000066</t>
  </si>
  <si>
    <t>FONDOS SENSA SEPTIEMBRE2023</t>
  </si>
  <si>
    <t>32420332431</t>
  </si>
  <si>
    <t>CESAR ELIAS NUÑEZ CORDERO.2%</t>
  </si>
  <si>
    <t>DESMONTE DE MEDICAMENTOS.</t>
  </si>
  <si>
    <t>ANGELA REYES.</t>
  </si>
  <si>
    <t>COMPRA DE UNIFORMES.</t>
  </si>
  <si>
    <t>BIO NUCLEAR, S.A.</t>
  </si>
  <si>
    <t xml:space="preserve">MATERIAL MEDICO QX. </t>
  </si>
  <si>
    <t>BRENMARFA IMPORT, SRL.</t>
  </si>
  <si>
    <t>32422767685</t>
  </si>
  <si>
    <t>CIRCUIMED, SRL.</t>
  </si>
  <si>
    <t>32422801836</t>
  </si>
  <si>
    <t>COPEM HOSPICLINIC, SRL.</t>
  </si>
  <si>
    <t>32422828589</t>
  </si>
  <si>
    <t>CLINIMED, SRL.</t>
  </si>
  <si>
    <t>MEDICAMENTOS</t>
  </si>
  <si>
    <t>32422890985</t>
  </si>
  <si>
    <t>CRUZ AYALA, SRL.</t>
  </si>
  <si>
    <t>REACTIVOS Y MATERIAL MEDICO QX.</t>
  </si>
  <si>
    <t>32422916111</t>
  </si>
  <si>
    <t>DELMEDICA, SRL.</t>
  </si>
  <si>
    <t>32422957643</t>
  </si>
  <si>
    <t>ERIC ALEXANDER VASQUEZ RIVAS.</t>
  </si>
  <si>
    <t>MATERIAL MEDICO QX. P/ODONTOLOGIA</t>
  </si>
  <si>
    <t>32423054227</t>
  </si>
  <si>
    <t>ESTERILIZACION Y EQUIPOS JY, SRL.</t>
  </si>
  <si>
    <t>SERVICIOS DE MANTENIMIENTO Y REPARACION DEL AUTOCLAVE</t>
  </si>
  <si>
    <t>32423080223</t>
  </si>
  <si>
    <t>EPX DOMINICANA, SRL.</t>
  </si>
  <si>
    <t>FARMACIA MEDICAL GBC, SRL</t>
  </si>
  <si>
    <t>COMPRA DE MEDICAMENTOS Y MATERIAL MEDICO QX</t>
  </si>
  <si>
    <t>FEC BIOMEDICAL, SRL</t>
  </si>
  <si>
    <t xml:space="preserve">COMPRA DE MATERIAL MEDICO QX Y MATERIAL ELECTRICO </t>
  </si>
  <si>
    <t>FERMEDCA COMERCIAL,SRL</t>
  </si>
  <si>
    <t>GAS ANTILLANO,S.A,S</t>
  </si>
  <si>
    <t>COMPRA DE GAS</t>
  </si>
  <si>
    <t>HOSPIFAR,SRL</t>
  </si>
  <si>
    <t>ING.EDGAR MARTINEZ,SRL</t>
  </si>
  <si>
    <t>COMPRA DE HERRAM.MENORAS,MADERA,ELECTRICO</t>
  </si>
  <si>
    <t>JOSE SEVERINO PERALTA</t>
  </si>
  <si>
    <t xml:space="preserve">COMPRA DE IMPRESOS Y ENCUADERNACIONES </t>
  </si>
  <si>
    <t>LA CASA FERRETERA DE PTO. PTA, SRL.</t>
  </si>
  <si>
    <t>COMPRA DE HERRAMIENTAS MENORES,ELECTRICO, METAL  Y OTROS</t>
  </si>
  <si>
    <t>MEDISOL,SRL</t>
  </si>
  <si>
    <t>COMPRA DE MATERIAL MEDICO QX</t>
  </si>
  <si>
    <t>MULTISERVICIOS CG, SRL</t>
  </si>
  <si>
    <t>COMPRA DE MATERIAL MEDICO QX PARA LABORATORIO</t>
  </si>
  <si>
    <t>PUNTO DENTAL SPOT JAL,SRL</t>
  </si>
  <si>
    <t>COMPRA DE MATERIAL MEDICON QX PARA ODONTOLOGIA</t>
  </si>
  <si>
    <t>PHARMACEUTICAL TECHNOLOGY,S.A</t>
  </si>
  <si>
    <t>COMPRA DE MEDICAMENTOS</t>
  </si>
  <si>
    <t>SOLUCIONES &amp; TECNOLOGIAS HABILES, SRL.</t>
  </si>
  <si>
    <t xml:space="preserve">ALQUILER DE EQUIPOS DE FOTOCOPIADORAS </t>
  </si>
  <si>
    <t>TIXPER TECNOLOGY EXPERT, SRL.</t>
  </si>
  <si>
    <t>UNIQUE REPRESENTACIONES,SRL</t>
  </si>
  <si>
    <t>COMPRA DE PAPEL PARA ELECTRO</t>
  </si>
  <si>
    <t>4524000000140</t>
  </si>
  <si>
    <t>HOSPITAL RICARDO LIMARDO</t>
  </si>
  <si>
    <t>PAGO NOMINA OCTUBRE 2023</t>
  </si>
  <si>
    <t>4524000000060</t>
  </si>
  <si>
    <t>PAGO COMPENSACION OCTUBRE 2024</t>
  </si>
  <si>
    <t>BLAXCORP,SRL</t>
  </si>
  <si>
    <t>COMPRA DE REACTIVOS Y MATERIAL MEDICO QX</t>
  </si>
  <si>
    <t>90030304</t>
  </si>
  <si>
    <t>ARS GMA</t>
  </si>
  <si>
    <t>CORPORACION DE ACUEDUCTO Y ALCANTARILLADO PP</t>
  </si>
  <si>
    <t>SERVICIOS DE AGUA PARA LA INSTITUCION</t>
  </si>
  <si>
    <t>ELECTROMUEBLES FRANCIS, SRL.</t>
  </si>
  <si>
    <t>COMPRA DE ABANICO DE PARED</t>
  </si>
  <si>
    <t>IMPRESOS CLARK,SRL</t>
  </si>
  <si>
    <t>OXAC, SRL.</t>
  </si>
  <si>
    <t xml:space="preserve">COMPRA DE OXIGENOS </t>
  </si>
  <si>
    <t>AC BIOMATERIALES DOMINICANOS,SRL</t>
  </si>
  <si>
    <t>ANEST,SRL</t>
  </si>
  <si>
    <t xml:space="preserve">COMPRA DE MEDICAMENTOS </t>
  </si>
  <si>
    <t>DAGEN MEDICAL,S.A.</t>
  </si>
  <si>
    <t>DIMEDOM,SRL</t>
  </si>
  <si>
    <t>COMPRA DE PAPEL PARA SONOGRAFIA</t>
  </si>
  <si>
    <t>CEDUCOMPP, SRL.</t>
  </si>
  <si>
    <t>COMPRA DE MATERIAL DE OFICINA E INFORMATICA, PAPEL  Y REPACION  DE EQUIPOS</t>
  </si>
  <si>
    <t>GALANES MAGICOS,SRL</t>
  </si>
  <si>
    <t xml:space="preserve">COMPRA DE MATERIAL DE LIMPIEZA </t>
  </si>
  <si>
    <t>GERENFAR,SRL</t>
  </si>
  <si>
    <t>HEXAPOWER PHARMA,SR</t>
  </si>
  <si>
    <t>COMPRA DE BOTELLAS DE AGUA</t>
  </si>
  <si>
    <t>LA AGUSTINA AUTO IMPORT, SRL</t>
  </si>
  <si>
    <t>MANANTIALES DEL ATLANTICO, SRL.</t>
  </si>
  <si>
    <t>COMPRA DE BOTELLONES AGUA</t>
  </si>
  <si>
    <t>TRANSFERENCIA NULA</t>
  </si>
  <si>
    <t>REVERSADO POR EL BANCO.</t>
  </si>
  <si>
    <t>MATEROF,SRL</t>
  </si>
  <si>
    <t>COMPRA DE MATERIAL MEDICO QX Y PAPEL DE ESCRITORIO</t>
  </si>
  <si>
    <t>MIS IMPLANST DOMINICANA, SRL</t>
  </si>
  <si>
    <t>PANIFICADORA SANTA RITA, SRL.</t>
  </si>
  <si>
    <t xml:space="preserve">COMPRA DE ALIMENTOS - PAN </t>
  </si>
  <si>
    <t>PEREZ BARROSO, SRL.</t>
  </si>
  <si>
    <t>SAYMED,SRL</t>
  </si>
  <si>
    <t>SILVER PHARMA,SRL</t>
  </si>
  <si>
    <t>SUPERMERCADO JOSE LUIS, SRL</t>
  </si>
  <si>
    <t>COMPRA DE ALIMENTOS, LIMPIEZA , PLASTICO</t>
  </si>
  <si>
    <t>SLAYERS PEST CONTROL CSPP, SRL</t>
  </si>
  <si>
    <t>SERVICIOS DE FUMIGACION  MES DE AGOSTO Y SEPTIEMBRE 2023</t>
  </si>
  <si>
    <t>ULTRALAB,SRL</t>
  </si>
  <si>
    <t>ARS FUTURO</t>
  </si>
  <si>
    <t>4524000011240</t>
  </si>
  <si>
    <t>ARS YUNEN</t>
  </si>
  <si>
    <t>CARLOS NEVILLE VASQUEZ PICHARDO</t>
  </si>
  <si>
    <t xml:space="preserve">SALIDA POR RENUNC. LAB.  MEDICO ORTOPEDA  </t>
  </si>
  <si>
    <t>MARLENY GISSEL GONZALEZ LUNA</t>
  </si>
  <si>
    <t xml:space="preserve">SALIDA POR RENUNC. LAB.  MEDICO ANESTES. </t>
  </si>
  <si>
    <t>JOHANNA MIGUELINA LIRIANO CASTILLO</t>
  </si>
  <si>
    <t xml:space="preserve">SALIDA POR RENUNC. LAB.  MEDICO GENERAL  </t>
  </si>
  <si>
    <t>MARY ESTHER NUÑEZ GENAO</t>
  </si>
  <si>
    <t xml:space="preserve">SALIDA POR RENUNC. LAB.  MEDICO GINECOLOGO  </t>
  </si>
  <si>
    <t>DAMARIS ALTAGRACIA GARCIA SANTANA</t>
  </si>
  <si>
    <t xml:space="preserve">SALIDA POR RENUNC. LAB. SECRETARIA </t>
  </si>
  <si>
    <t>BANCO RESERVAS</t>
  </si>
  <si>
    <t>CARGOS BANCARIOS OCTUBRE2023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</si>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</sst>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7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3" fillId="2" borderId="5" xfId="2" applyNumberFormat="1" applyFont="1" applyFill="1" applyBorder="1"/>
    <xf numFmtId="0" fontId="3" fillId="2" borderId="6" xfId="2" applyFont="1" applyFill="1" applyBorder="1" applyAlignment="1">
      <alignment horizontal="left"/>
    </xf>
    <xf numFmtId="0" fontId="3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43" fontId="3" fillId="2" borderId="7" xfId="0" applyNumberFormat="1" applyFont="1" applyFill="1" applyBorder="1"/>
    <xf numFmtId="49" fontId="3" fillId="2" borderId="8" xfId="2" applyNumberFormat="1" applyFont="1" applyFill="1" applyBorder="1" applyAlignment="1">
      <alignment horizontal="left"/>
    </xf>
    <xf numFmtId="0" fontId="3" fillId="2" borderId="8" xfId="2" applyFont="1" applyFill="1" applyBorder="1"/>
    <xf numFmtId="43" fontId="3" fillId="2" borderId="8" xfId="1" applyFont="1" applyFill="1" applyBorder="1"/>
    <xf numFmtId="43" fontId="3" fillId="2" borderId="9" xfId="0" applyNumberFormat="1" applyFont="1" applyFill="1" applyBorder="1"/>
    <xf numFmtId="0" fontId="3" fillId="2" borderId="8" xfId="2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43" fontId="7" fillId="2" borderId="8" xfId="1" applyFont="1" applyFill="1" applyBorder="1"/>
    <xf numFmtId="0" fontId="3" fillId="2" borderId="10" xfId="2" applyFont="1" applyFill="1" applyBorder="1" applyAlignment="1">
      <alignment horizontal="left"/>
    </xf>
    <xf numFmtId="43" fontId="3" fillId="2" borderId="10" xfId="1" applyFont="1" applyFill="1" applyBorder="1"/>
    <xf numFmtId="49" fontId="3" fillId="2" borderId="10" xfId="2" applyNumberFormat="1" applyFont="1" applyFill="1" applyBorder="1" applyAlignment="1">
      <alignment horizontal="left"/>
    </xf>
    <xf numFmtId="43" fontId="7" fillId="2" borderId="10" xfId="1" applyFont="1" applyFill="1" applyBorder="1"/>
    <xf numFmtId="14" fontId="6" fillId="2" borderId="10" xfId="2" applyNumberFormat="1" applyFont="1" applyFill="1" applyBorder="1" applyAlignment="1">
      <alignment horizontal="right"/>
    </xf>
    <xf numFmtId="49" fontId="3" fillId="0" borderId="10" xfId="0" applyNumberFormat="1" applyFont="1" applyBorder="1" applyAlignment="1">
      <alignment horizontal="center"/>
    </xf>
    <xf numFmtId="0" fontId="6" fillId="2" borderId="10" xfId="0" applyFont="1" applyFill="1" applyBorder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6" fillId="2" borderId="11" xfId="0" applyFont="1" applyFill="1" applyBorder="1"/>
    <xf numFmtId="0" fontId="6" fillId="2" borderId="10" xfId="0" applyFont="1" applyFill="1" applyBorder="1" applyAlignment="1">
      <alignment wrapText="1"/>
    </xf>
    <xf numFmtId="14" fontId="3" fillId="0" borderId="10" xfId="0" applyNumberFormat="1" applyFont="1" applyBorder="1"/>
    <xf numFmtId="49" fontId="6" fillId="2" borderId="10" xfId="2" applyNumberFormat="1" applyFont="1" applyFill="1" applyBorder="1" applyAlignment="1">
      <alignment horizontal="center"/>
    </xf>
    <xf numFmtId="0" fontId="6" fillId="2" borderId="10" xfId="0" applyFont="1" applyFill="1" applyBorder="1" applyAlignment="1">
      <alignment horizontal="left" wrapText="1"/>
    </xf>
    <xf numFmtId="0" fontId="3" fillId="0" borderId="10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/>
    <xf numFmtId="0" fontId="6" fillId="2" borderId="10" xfId="2" applyFont="1" applyFill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9" fontId="3" fillId="2" borderId="10" xfId="0" applyNumberFormat="1" applyFont="1" applyFill="1" applyBorder="1" applyAlignment="1">
      <alignment horizontal="center"/>
    </xf>
    <xf numFmtId="49" fontId="6" fillId="2" borderId="10" xfId="2" applyNumberFormat="1" applyFont="1" applyFill="1" applyBorder="1" applyAlignment="1">
      <alignment horizontal="left"/>
    </xf>
    <xf numFmtId="0" fontId="3" fillId="2" borderId="11" xfId="2" applyFont="1" applyFill="1" applyBorder="1" applyAlignment="1">
      <alignment horizontal="left"/>
    </xf>
    <xf numFmtId="0" fontId="3" fillId="2" borderId="10" xfId="0" applyFont="1" applyFill="1" applyBorder="1"/>
    <xf numFmtId="43" fontId="3" fillId="2" borderId="10" xfId="0" applyNumberFormat="1" applyFont="1" applyFill="1" applyBorder="1"/>
    <xf numFmtId="14" fontId="3" fillId="2" borderId="10" xfId="0" applyNumberFormat="1" applyFont="1" applyFill="1" applyBorder="1" applyAlignment="1">
      <alignment horizontal="right"/>
    </xf>
    <xf numFmtId="0" fontId="3" fillId="2" borderId="10" xfId="2" applyFont="1" applyFill="1" applyBorder="1"/>
    <xf numFmtId="43" fontId="8" fillId="2" borderId="10" xfId="1" applyFont="1" applyFill="1" applyBorder="1"/>
    <xf numFmtId="43" fontId="9" fillId="2" borderId="10" xfId="0" applyNumberFormat="1" applyFont="1" applyFill="1" applyBorder="1"/>
    <xf numFmtId="14" fontId="3" fillId="2" borderId="0" xfId="0" applyNumberFormat="1" applyFont="1" applyFill="1" applyAlignment="1">
      <alignment horizontal="right"/>
    </xf>
    <xf numFmtId="0" fontId="3" fillId="2" borderId="0" xfId="2" applyFont="1" applyFill="1"/>
    <xf numFmtId="0" fontId="3" fillId="2" borderId="0" xfId="0" applyFont="1" applyFill="1"/>
    <xf numFmtId="43" fontId="8" fillId="2" borderId="0" xfId="1" applyFont="1" applyFill="1" applyBorder="1"/>
    <xf numFmtId="43" fontId="9" fillId="2" borderId="0" xfId="0" applyNumberFormat="1" applyFont="1" applyFill="1"/>
    <xf numFmtId="0" fontId="10" fillId="0" borderId="0" xfId="0" applyFont="1"/>
    <xf numFmtId="0" fontId="10" fillId="2" borderId="0" xfId="0" applyFont="1" applyFill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  <xf numFmtId="164" fontId="10" fillId="0" borderId="0" xfId="0" applyNumberFormat="1" applyFont="1" applyAlignment="1">
      <alignment horizontal="left"/>
    </xf>
    <xf numFmtId="0" fontId="11" fillId="2" borderId="0" xfId="0" applyFont="1" applyFill="1"/>
    <xf numFmtId="0" fontId="11" fillId="0" borderId="0" xfId="0" applyFont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4" fontId="11" fillId="0" borderId="0" xfId="1" applyNumberFormat="1" applyFont="1" applyAlignment="1">
      <alignment horizontal="left"/>
    </xf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12" fillId="0" borderId="0" xfId="0" applyNumberFormat="1" applyFont="1" applyAlignment="1">
      <alignment horizontal="left"/>
    </xf>
    <xf numFmtId="0" fontId="12" fillId="2" borderId="0" xfId="0" applyFont="1" applyFill="1"/>
  </cellXfs>
  <cellStyles count="3">
    <cellStyle name="Millares" xfId="1" builtinId="3"/>
    <cellStyle name="Normal" xfId="0" builtinId="0"/>
    <cellStyle name="Normal 2" xfId="2" xr:uid="{93EABBAE-1BCA-4F31-96E6-BC6071F0E6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428626</xdr:colOff>
      <xdr:row>0</xdr:row>
      <xdr:rowOff>0</xdr:rowOff>
    </xdr:from>
    <xdr:to>
      <xdr:col>1</xdr:col>
      <xdr:colOff>438151</xdr:colOff>
      <xdr:row>4</xdr:row>
      <xdr:rowOff>71103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679EA423-C85B-4F2C-AAC8-71549E1F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6" y="0"/>
          <a:ext cx="1200150" cy="833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1</xdr:rowOff>
    </xdr:from>
    <xdr:to>
      <xdr:col>6</xdr:col>
      <xdr:colOff>114300</xdr:colOff>
      <xdr:row>3</xdr:row>
      <xdr:rowOff>180976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C2176F-26C9-457F-98E8-1CCB378873A3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"/>
          <a:ext cx="1200150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B3D53-656D-413C-A513-22CEA1E3F346}">
  <dimension ref="A1:G215"/>
  <sheetViews>
    <sheetView tabSelected="1" workbookViewId="0">
      <selection activeCell="A8" sqref="A8"/>
    </sheetView>
  </sheetViews>
  <sheetFormatPr baseColWidth="10" defaultColWidth="30.5703125" defaultRowHeight="15" x14ac:dyDescent="0.25"/>
  <cols>
    <col min="1" max="1" width="17.85546875" style="2" customWidth="1"/>
    <col min="2" max="2" width="17.7109375" style="2" customWidth="1"/>
    <col min="3" max="3" width="30.5703125" style="2"/>
    <col min="4" max="4" width="26" style="2" customWidth="1"/>
    <col min="5" max="5" width="20.140625" style="2" customWidth="1"/>
    <col min="6" max="6" width="19.5703125" style="2" customWidth="1"/>
    <col min="7" max="7" width="21" style="2" customWidth="1"/>
    <col min="8" max="16384" width="30.5703125" style="2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3" t="s">
        <v>1</v>
      </c>
      <c r="B2" s="3"/>
      <c r="C2" s="3"/>
      <c r="D2" s="3"/>
      <c r="E2" s="3"/>
      <c r="F2" s="3"/>
      <c r="G2" s="3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4"/>
      <c r="B4" s="4"/>
      <c r="C4" s="4"/>
      <c r="D4" s="4"/>
      <c r="E4" s="4"/>
      <c r="F4" s="4"/>
      <c r="G4" s="4"/>
    </row>
    <row r="5" spans="1:7" ht="15.75" thickBot="1" x14ac:dyDescent="0.3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7" t="s">
        <v>8</v>
      </c>
      <c r="G5" s="8" t="s">
        <v>9</v>
      </c>
    </row>
    <row r="6" spans="1:7" x14ac:dyDescent="0.25">
      <c r="A6" s="9">
        <v>45201</v>
      </c>
      <c r="B6" s="10"/>
      <c r="C6" s="11" t="s">
        <v>10</v>
      </c>
      <c r="D6" s="11" t="s">
        <v>11</v>
      </c>
      <c r="E6" s="12"/>
      <c r="F6" s="13"/>
      <c r="G6" s="14">
        <v>2506257.3240000382</v>
      </c>
    </row>
    <row r="7" spans="1:7" x14ac:dyDescent="0.25">
      <c r="A7" s="9">
        <v>45202</v>
      </c>
      <c r="B7" s="15">
        <v>401506254</v>
      </c>
      <c r="C7" s="16" t="s">
        <v>12</v>
      </c>
      <c r="D7" s="16" t="s">
        <v>13</v>
      </c>
      <c r="E7" s="17"/>
      <c r="F7" s="17">
        <v>407799.35</v>
      </c>
      <c r="G7" s="18">
        <f t="shared" ref="G7" si="0">+G6-F7</f>
        <v>2098457.9740000381</v>
      </c>
    </row>
    <row r="8" spans="1:7" x14ac:dyDescent="0.25">
      <c r="A8" s="9">
        <v>45201</v>
      </c>
      <c r="B8" s="15"/>
      <c r="C8" s="19">
        <v>60010924</v>
      </c>
      <c r="D8" s="20" t="s">
        <v>14</v>
      </c>
      <c r="E8" s="17">
        <v>15600</v>
      </c>
      <c r="F8" s="21"/>
      <c r="G8" s="18">
        <f t="shared" ref="G8:G71" si="1">+G7+E8</f>
        <v>2114057.9740000381</v>
      </c>
    </row>
    <row r="9" spans="1:7" x14ac:dyDescent="0.25">
      <c r="A9" s="9">
        <v>45201</v>
      </c>
      <c r="B9" s="15"/>
      <c r="C9" s="19">
        <v>60010927</v>
      </c>
      <c r="D9" s="20" t="s">
        <v>14</v>
      </c>
      <c r="E9" s="17">
        <v>5620</v>
      </c>
      <c r="F9" s="21"/>
      <c r="G9" s="18">
        <f t="shared" si="1"/>
        <v>2119677.9740000381</v>
      </c>
    </row>
    <row r="10" spans="1:7" x14ac:dyDescent="0.25">
      <c r="A10" s="9">
        <v>45201</v>
      </c>
      <c r="B10" s="15"/>
      <c r="C10" s="19">
        <v>60010930</v>
      </c>
      <c r="D10" s="20" t="s">
        <v>14</v>
      </c>
      <c r="E10" s="17">
        <v>4350</v>
      </c>
      <c r="F10" s="21"/>
      <c r="G10" s="18">
        <f t="shared" si="1"/>
        <v>2124027.9740000381</v>
      </c>
    </row>
    <row r="11" spans="1:7" x14ac:dyDescent="0.25">
      <c r="A11" s="9">
        <v>45201</v>
      </c>
      <c r="B11" s="22"/>
      <c r="C11" s="19">
        <v>60010933</v>
      </c>
      <c r="D11" s="20" t="s">
        <v>15</v>
      </c>
      <c r="E11" s="23">
        <v>2900</v>
      </c>
      <c r="F11" s="23"/>
      <c r="G11" s="18">
        <f t="shared" si="1"/>
        <v>2126927.9740000381</v>
      </c>
    </row>
    <row r="12" spans="1:7" x14ac:dyDescent="0.25">
      <c r="A12" s="9">
        <v>45201</v>
      </c>
      <c r="B12" s="15"/>
      <c r="C12" s="19">
        <v>60010936</v>
      </c>
      <c r="D12" s="20" t="s">
        <v>15</v>
      </c>
      <c r="E12" s="23">
        <v>8610</v>
      </c>
      <c r="F12" s="23"/>
      <c r="G12" s="18">
        <f t="shared" si="1"/>
        <v>2135537.9740000381</v>
      </c>
    </row>
    <row r="13" spans="1:7" x14ac:dyDescent="0.25">
      <c r="A13" s="9">
        <v>45202</v>
      </c>
      <c r="B13" s="15" t="s">
        <v>16</v>
      </c>
      <c r="C13" s="19" t="s">
        <v>17</v>
      </c>
      <c r="D13" s="20" t="s">
        <v>18</v>
      </c>
      <c r="E13" s="23">
        <v>277580.38</v>
      </c>
      <c r="F13" s="23"/>
      <c r="G13" s="18">
        <f t="shared" si="1"/>
        <v>2413118.354000038</v>
      </c>
    </row>
    <row r="14" spans="1:7" x14ac:dyDescent="0.25">
      <c r="A14" s="9">
        <v>45202</v>
      </c>
      <c r="B14" s="15" t="s">
        <v>19</v>
      </c>
      <c r="C14" s="19" t="s">
        <v>20</v>
      </c>
      <c r="D14" s="20" t="s">
        <v>21</v>
      </c>
      <c r="E14" s="23">
        <v>1134.8699999999999</v>
      </c>
      <c r="F14" s="23"/>
      <c r="G14" s="18">
        <f t="shared" si="1"/>
        <v>2414253.2240000381</v>
      </c>
    </row>
    <row r="15" spans="1:7" x14ac:dyDescent="0.25">
      <c r="A15" s="9">
        <v>45202</v>
      </c>
      <c r="B15" s="24"/>
      <c r="C15" s="19">
        <v>90010502</v>
      </c>
      <c r="D15" s="20" t="s">
        <v>15</v>
      </c>
      <c r="E15" s="23">
        <v>13000</v>
      </c>
      <c r="F15" s="23"/>
      <c r="G15" s="18">
        <f t="shared" si="1"/>
        <v>2427253.2240000381</v>
      </c>
    </row>
    <row r="16" spans="1:7" x14ac:dyDescent="0.25">
      <c r="A16" s="9">
        <v>45202</v>
      </c>
      <c r="B16" s="22"/>
      <c r="C16" s="19">
        <v>90010505</v>
      </c>
      <c r="D16" s="20" t="s">
        <v>15</v>
      </c>
      <c r="E16" s="23">
        <v>4700</v>
      </c>
      <c r="F16" s="25"/>
      <c r="G16" s="18">
        <f t="shared" si="1"/>
        <v>2431953.2240000381</v>
      </c>
    </row>
    <row r="17" spans="1:7" x14ac:dyDescent="0.25">
      <c r="A17" s="9">
        <v>45202</v>
      </c>
      <c r="B17" s="22"/>
      <c r="C17" s="19">
        <v>90010508</v>
      </c>
      <c r="D17" s="20" t="s">
        <v>14</v>
      </c>
      <c r="E17" s="23">
        <v>7155</v>
      </c>
      <c r="F17" s="25"/>
      <c r="G17" s="18">
        <f t="shared" si="1"/>
        <v>2439108.2240000381</v>
      </c>
    </row>
    <row r="18" spans="1:7" x14ac:dyDescent="0.25">
      <c r="A18" s="9">
        <v>45202</v>
      </c>
      <c r="B18" s="22"/>
      <c r="C18" s="22">
        <v>90010511</v>
      </c>
      <c r="D18" s="20" t="s">
        <v>14</v>
      </c>
      <c r="E18" s="23">
        <v>18050</v>
      </c>
      <c r="F18" s="25"/>
      <c r="G18" s="18">
        <f t="shared" si="1"/>
        <v>2457158.2240000381</v>
      </c>
    </row>
    <row r="19" spans="1:7" x14ac:dyDescent="0.25">
      <c r="A19" s="26">
        <v>45202</v>
      </c>
      <c r="B19" s="27" t="s">
        <v>22</v>
      </c>
      <c r="C19" s="28" t="s">
        <v>23</v>
      </c>
      <c r="D19" s="29" t="s">
        <v>24</v>
      </c>
      <c r="E19" s="23"/>
      <c r="F19" s="23">
        <v>573029.68000000005</v>
      </c>
      <c r="G19" s="18">
        <f t="shared" ref="G19:G28" si="2">+G18-F19</f>
        <v>1884128.5440000379</v>
      </c>
    </row>
    <row r="20" spans="1:7" x14ac:dyDescent="0.25">
      <c r="A20" s="26">
        <v>45202</v>
      </c>
      <c r="B20" s="30">
        <v>32178458704</v>
      </c>
      <c r="C20" s="28" t="s">
        <v>25</v>
      </c>
      <c r="D20" s="20" t="s">
        <v>26</v>
      </c>
      <c r="E20" s="23"/>
      <c r="F20" s="23">
        <v>10588.1</v>
      </c>
      <c r="G20" s="18">
        <f t="shared" si="2"/>
        <v>1873540.4440000379</v>
      </c>
    </row>
    <row r="21" spans="1:7" x14ac:dyDescent="0.25">
      <c r="A21" s="26">
        <v>45202</v>
      </c>
      <c r="B21" s="31">
        <v>32183105855</v>
      </c>
      <c r="C21" s="20" t="s">
        <v>27</v>
      </c>
      <c r="D21" s="20" t="s">
        <v>28</v>
      </c>
      <c r="E21" s="23"/>
      <c r="F21" s="23">
        <v>53200</v>
      </c>
      <c r="G21" s="18">
        <f t="shared" si="2"/>
        <v>1820340.4440000379</v>
      </c>
    </row>
    <row r="22" spans="1:7" x14ac:dyDescent="0.25">
      <c r="A22" s="26">
        <v>45202</v>
      </c>
      <c r="B22" s="31">
        <v>32183165609</v>
      </c>
      <c r="C22" s="32" t="s">
        <v>29</v>
      </c>
      <c r="D22" s="20" t="s">
        <v>30</v>
      </c>
      <c r="E22" s="23"/>
      <c r="F22" s="23">
        <v>7840</v>
      </c>
      <c r="G22" s="18">
        <f t="shared" si="2"/>
        <v>1812500.4440000379</v>
      </c>
    </row>
    <row r="23" spans="1:7" x14ac:dyDescent="0.25">
      <c r="A23" s="26">
        <v>45202</v>
      </c>
      <c r="B23" s="31">
        <v>32183215920</v>
      </c>
      <c r="C23" s="32" t="s">
        <v>31</v>
      </c>
      <c r="D23" s="20" t="s">
        <v>32</v>
      </c>
      <c r="E23" s="23"/>
      <c r="F23" s="23">
        <v>19600</v>
      </c>
      <c r="G23" s="18">
        <f t="shared" si="2"/>
        <v>1792900.4440000379</v>
      </c>
    </row>
    <row r="24" spans="1:7" x14ac:dyDescent="0.25">
      <c r="A24" s="26">
        <v>45202</v>
      </c>
      <c r="B24" s="31">
        <v>32183254251</v>
      </c>
      <c r="C24" s="33" t="s">
        <v>33</v>
      </c>
      <c r="D24" s="29" t="s">
        <v>34</v>
      </c>
      <c r="E24" s="23"/>
      <c r="F24" s="23">
        <v>8820</v>
      </c>
      <c r="G24" s="18">
        <f t="shared" si="2"/>
        <v>1784080.4440000379</v>
      </c>
    </row>
    <row r="25" spans="1:7" x14ac:dyDescent="0.25">
      <c r="A25" s="26">
        <v>45202</v>
      </c>
      <c r="B25" s="15" t="s">
        <v>35</v>
      </c>
      <c r="C25" s="33" t="s">
        <v>17</v>
      </c>
      <c r="D25" s="29" t="s">
        <v>18</v>
      </c>
      <c r="E25" s="23">
        <v>624308.43999999994</v>
      </c>
      <c r="F25" s="23"/>
      <c r="G25" s="18">
        <f t="shared" si="1"/>
        <v>2408388.8840000378</v>
      </c>
    </row>
    <row r="26" spans="1:7" x14ac:dyDescent="0.25">
      <c r="A26" s="26">
        <v>45202</v>
      </c>
      <c r="B26" s="15" t="s">
        <v>36</v>
      </c>
      <c r="C26" s="33" t="s">
        <v>17</v>
      </c>
      <c r="D26" s="29" t="s">
        <v>18</v>
      </c>
      <c r="E26" s="23">
        <v>12243.74</v>
      </c>
      <c r="F26" s="23"/>
      <c r="G26" s="18">
        <f t="shared" si="1"/>
        <v>2420632.624000038</v>
      </c>
    </row>
    <row r="27" spans="1:7" x14ac:dyDescent="0.25">
      <c r="A27" s="26">
        <v>45203</v>
      </c>
      <c r="B27" s="31">
        <v>15283</v>
      </c>
      <c r="C27" s="33" t="s">
        <v>37</v>
      </c>
      <c r="D27" s="29" t="s">
        <v>38</v>
      </c>
      <c r="E27" s="23"/>
      <c r="F27" s="23">
        <v>6370</v>
      </c>
      <c r="G27" s="18">
        <f t="shared" si="2"/>
        <v>2414262.624000038</v>
      </c>
    </row>
    <row r="28" spans="1:7" x14ac:dyDescent="0.25">
      <c r="A28" s="26">
        <v>45203</v>
      </c>
      <c r="B28" s="31">
        <v>15284</v>
      </c>
      <c r="C28" s="20" t="s">
        <v>39</v>
      </c>
      <c r="D28" s="20" t="s">
        <v>40</v>
      </c>
      <c r="E28" s="23"/>
      <c r="F28" s="23">
        <v>20000</v>
      </c>
      <c r="G28" s="18">
        <f t="shared" si="2"/>
        <v>2394262.624000038</v>
      </c>
    </row>
    <row r="29" spans="1:7" x14ac:dyDescent="0.25">
      <c r="A29" s="9">
        <v>45204</v>
      </c>
      <c r="B29" s="22"/>
      <c r="C29" s="22">
        <v>90050396</v>
      </c>
      <c r="D29" s="20" t="s">
        <v>14</v>
      </c>
      <c r="E29" s="23">
        <v>7640</v>
      </c>
      <c r="F29" s="25"/>
      <c r="G29" s="18">
        <f t="shared" si="1"/>
        <v>2401902.624000038</v>
      </c>
    </row>
    <row r="30" spans="1:7" x14ac:dyDescent="0.25">
      <c r="A30" s="9">
        <v>45204</v>
      </c>
      <c r="B30" s="15"/>
      <c r="C30" s="22">
        <v>90050399</v>
      </c>
      <c r="D30" s="20" t="s">
        <v>14</v>
      </c>
      <c r="E30" s="23">
        <v>17065</v>
      </c>
      <c r="F30" s="25"/>
      <c r="G30" s="18">
        <f t="shared" si="1"/>
        <v>2418967.624000038</v>
      </c>
    </row>
    <row r="31" spans="1:7" x14ac:dyDescent="0.25">
      <c r="A31" s="9">
        <v>45204</v>
      </c>
      <c r="B31" s="15"/>
      <c r="C31" s="22">
        <v>90050402</v>
      </c>
      <c r="D31" s="20" t="s">
        <v>15</v>
      </c>
      <c r="E31" s="23">
        <v>5460</v>
      </c>
      <c r="F31" s="25"/>
      <c r="G31" s="18">
        <f t="shared" si="1"/>
        <v>2424427.624000038</v>
      </c>
    </row>
    <row r="32" spans="1:7" x14ac:dyDescent="0.25">
      <c r="A32" s="9">
        <v>45204</v>
      </c>
      <c r="B32" s="15"/>
      <c r="C32" s="22">
        <v>90050405</v>
      </c>
      <c r="D32" s="20" t="s">
        <v>15</v>
      </c>
      <c r="E32" s="23">
        <v>1900</v>
      </c>
      <c r="F32" s="25"/>
      <c r="G32" s="18">
        <f t="shared" si="1"/>
        <v>2426327.624000038</v>
      </c>
    </row>
    <row r="33" spans="1:7" x14ac:dyDescent="0.25">
      <c r="A33" s="9">
        <v>45204</v>
      </c>
      <c r="B33" s="15"/>
      <c r="C33" s="22">
        <v>90050408</v>
      </c>
      <c r="D33" s="20" t="s">
        <v>15</v>
      </c>
      <c r="E33" s="23">
        <v>4000</v>
      </c>
      <c r="F33" s="25"/>
      <c r="G33" s="18">
        <f t="shared" si="1"/>
        <v>2430327.624000038</v>
      </c>
    </row>
    <row r="34" spans="1:7" x14ac:dyDescent="0.25">
      <c r="A34" s="9">
        <v>45204</v>
      </c>
      <c r="B34" s="15"/>
      <c r="C34" s="22">
        <v>90050411</v>
      </c>
      <c r="D34" s="20" t="s">
        <v>15</v>
      </c>
      <c r="E34" s="23">
        <v>3810</v>
      </c>
      <c r="F34" s="25"/>
      <c r="G34" s="18">
        <f t="shared" si="1"/>
        <v>2434137.624000038</v>
      </c>
    </row>
    <row r="35" spans="1:7" x14ac:dyDescent="0.25">
      <c r="A35" s="9">
        <v>45204</v>
      </c>
      <c r="B35" s="15"/>
      <c r="C35" s="22">
        <v>90050414</v>
      </c>
      <c r="D35" s="20" t="s">
        <v>14</v>
      </c>
      <c r="E35" s="23">
        <v>9505</v>
      </c>
      <c r="F35" s="25"/>
      <c r="G35" s="18">
        <f t="shared" si="1"/>
        <v>2443642.624000038</v>
      </c>
    </row>
    <row r="36" spans="1:7" x14ac:dyDescent="0.25">
      <c r="A36" s="9">
        <v>45204</v>
      </c>
      <c r="B36" s="24"/>
      <c r="C36" s="22">
        <v>90050417</v>
      </c>
      <c r="D36" s="20" t="s">
        <v>14</v>
      </c>
      <c r="E36" s="23">
        <v>19360</v>
      </c>
      <c r="F36" s="25"/>
      <c r="G36" s="18">
        <f t="shared" si="1"/>
        <v>2463002.624000038</v>
      </c>
    </row>
    <row r="37" spans="1:7" x14ac:dyDescent="0.25">
      <c r="A37" s="34">
        <v>45204</v>
      </c>
      <c r="B37" s="31">
        <v>32207986454</v>
      </c>
      <c r="C37" s="32" t="s">
        <v>41</v>
      </c>
      <c r="D37" s="20" t="s">
        <v>42</v>
      </c>
      <c r="E37" s="23"/>
      <c r="F37" s="23">
        <v>23199</v>
      </c>
      <c r="G37" s="18">
        <f t="shared" ref="G37:G41" si="3">+G36-F37</f>
        <v>2439803.624000038</v>
      </c>
    </row>
    <row r="38" spans="1:7" x14ac:dyDescent="0.25">
      <c r="A38" s="34">
        <v>45204</v>
      </c>
      <c r="B38" s="31">
        <v>32208013664</v>
      </c>
      <c r="C38" s="32" t="s">
        <v>43</v>
      </c>
      <c r="D38" s="20" t="s">
        <v>44</v>
      </c>
      <c r="E38" s="23"/>
      <c r="F38" s="23">
        <v>53100</v>
      </c>
      <c r="G38" s="18">
        <f t="shared" si="3"/>
        <v>2386703.624000038</v>
      </c>
    </row>
    <row r="39" spans="1:7" x14ac:dyDescent="0.25">
      <c r="A39" s="34">
        <v>45205</v>
      </c>
      <c r="B39" s="31">
        <v>32219219503</v>
      </c>
      <c r="C39" s="28" t="s">
        <v>45</v>
      </c>
      <c r="D39" s="29" t="s">
        <v>46</v>
      </c>
      <c r="E39" s="23"/>
      <c r="F39" s="23">
        <v>2450</v>
      </c>
      <c r="G39" s="18">
        <f t="shared" si="3"/>
        <v>2384253.624000038</v>
      </c>
    </row>
    <row r="40" spans="1:7" x14ac:dyDescent="0.25">
      <c r="A40" s="34">
        <v>45205</v>
      </c>
      <c r="B40" s="35" t="s">
        <v>47</v>
      </c>
      <c r="C40" s="33" t="s">
        <v>48</v>
      </c>
      <c r="D40" s="20" t="s">
        <v>49</v>
      </c>
      <c r="E40" s="23"/>
      <c r="F40" s="23">
        <v>44070</v>
      </c>
      <c r="G40" s="18">
        <f t="shared" si="3"/>
        <v>2340183.624000038</v>
      </c>
    </row>
    <row r="41" spans="1:7" x14ac:dyDescent="0.25">
      <c r="A41" s="34">
        <v>45205</v>
      </c>
      <c r="B41" s="35" t="s">
        <v>50</v>
      </c>
      <c r="C41" s="32" t="s">
        <v>51</v>
      </c>
      <c r="D41" s="20" t="s">
        <v>52</v>
      </c>
      <c r="E41" s="23"/>
      <c r="F41" s="23">
        <v>137970</v>
      </c>
      <c r="G41" s="18">
        <f t="shared" si="3"/>
        <v>2202213.624000038</v>
      </c>
    </row>
    <row r="42" spans="1:7" x14ac:dyDescent="0.25">
      <c r="A42" s="9">
        <v>45205</v>
      </c>
      <c r="B42" s="24"/>
      <c r="C42" s="22">
        <v>90050397</v>
      </c>
      <c r="D42" s="20" t="s">
        <v>15</v>
      </c>
      <c r="E42" s="23">
        <v>1000</v>
      </c>
      <c r="F42" s="25"/>
      <c r="G42" s="18">
        <f t="shared" si="1"/>
        <v>2203213.624000038</v>
      </c>
    </row>
    <row r="43" spans="1:7" x14ac:dyDescent="0.25">
      <c r="A43" s="9">
        <v>45205</v>
      </c>
      <c r="B43" s="24"/>
      <c r="C43" s="22">
        <v>90050400</v>
      </c>
      <c r="D43" s="20" t="s">
        <v>15</v>
      </c>
      <c r="E43" s="23">
        <v>3700</v>
      </c>
      <c r="F43" s="25"/>
      <c r="G43" s="18">
        <f t="shared" si="1"/>
        <v>2206913.624000038</v>
      </c>
    </row>
    <row r="44" spans="1:7" x14ac:dyDescent="0.25">
      <c r="A44" s="9">
        <v>45205</v>
      </c>
      <c r="B44" s="24"/>
      <c r="C44" s="19">
        <v>90050403</v>
      </c>
      <c r="D44" s="20" t="s">
        <v>14</v>
      </c>
      <c r="E44" s="23">
        <v>7755</v>
      </c>
      <c r="F44" s="25"/>
      <c r="G44" s="18">
        <f t="shared" si="1"/>
        <v>2214668.624000038</v>
      </c>
    </row>
    <row r="45" spans="1:7" x14ac:dyDescent="0.25">
      <c r="A45" s="9">
        <v>45205</v>
      </c>
      <c r="B45" s="22"/>
      <c r="C45" s="22">
        <v>90050406</v>
      </c>
      <c r="D45" s="20" t="s">
        <v>14</v>
      </c>
      <c r="E45" s="23">
        <v>15950</v>
      </c>
      <c r="F45" s="25"/>
      <c r="G45" s="18">
        <f t="shared" si="1"/>
        <v>2230618.624000038</v>
      </c>
    </row>
    <row r="46" spans="1:7" x14ac:dyDescent="0.25">
      <c r="A46" s="26">
        <v>45208</v>
      </c>
      <c r="B46" s="30"/>
      <c r="C46" s="36">
        <v>90040735</v>
      </c>
      <c r="D46" s="20" t="s">
        <v>14</v>
      </c>
      <c r="E46" s="23">
        <v>12075</v>
      </c>
      <c r="F46" s="23"/>
      <c r="G46" s="18">
        <f t="shared" si="1"/>
        <v>2242693.624000038</v>
      </c>
    </row>
    <row r="47" spans="1:7" x14ac:dyDescent="0.25">
      <c r="A47" s="26">
        <v>45208</v>
      </c>
      <c r="B47" s="30"/>
      <c r="C47" s="37">
        <v>90040738</v>
      </c>
      <c r="D47" s="20" t="s">
        <v>14</v>
      </c>
      <c r="E47" s="23">
        <v>7365</v>
      </c>
      <c r="F47" s="23"/>
      <c r="G47" s="18">
        <f t="shared" si="1"/>
        <v>2250058.624000038</v>
      </c>
    </row>
    <row r="48" spans="1:7" x14ac:dyDescent="0.25">
      <c r="A48" s="26">
        <v>45208</v>
      </c>
      <c r="B48" s="31"/>
      <c r="C48" s="20">
        <v>90040741</v>
      </c>
      <c r="D48" s="20" t="s">
        <v>14</v>
      </c>
      <c r="E48" s="23">
        <v>4965</v>
      </c>
      <c r="F48" s="23"/>
      <c r="G48" s="18">
        <f t="shared" si="1"/>
        <v>2255023.624000038</v>
      </c>
    </row>
    <row r="49" spans="1:7" x14ac:dyDescent="0.25">
      <c r="A49" s="26">
        <v>45208</v>
      </c>
      <c r="B49" s="35"/>
      <c r="C49" s="20">
        <v>90040753</v>
      </c>
      <c r="D49" s="20" t="s">
        <v>15</v>
      </c>
      <c r="E49" s="23">
        <v>3400</v>
      </c>
      <c r="F49" s="23"/>
      <c r="G49" s="18">
        <f t="shared" si="1"/>
        <v>2258423.624000038</v>
      </c>
    </row>
    <row r="50" spans="1:7" x14ac:dyDescent="0.25">
      <c r="A50" s="26">
        <v>45208</v>
      </c>
      <c r="B50" s="15"/>
      <c r="C50" s="38">
        <v>90040756</v>
      </c>
      <c r="D50" s="20" t="s">
        <v>15</v>
      </c>
      <c r="E50" s="23">
        <v>2000</v>
      </c>
      <c r="F50" s="23"/>
      <c r="G50" s="18">
        <f t="shared" si="1"/>
        <v>2260423.624000038</v>
      </c>
    </row>
    <row r="51" spans="1:7" x14ac:dyDescent="0.25">
      <c r="A51" s="26">
        <v>45209</v>
      </c>
      <c r="B51" s="31"/>
      <c r="C51" s="38">
        <v>90050382</v>
      </c>
      <c r="D51" s="20" t="s">
        <v>14</v>
      </c>
      <c r="E51" s="23">
        <v>8600</v>
      </c>
      <c r="F51" s="23"/>
      <c r="G51" s="18">
        <f t="shared" si="1"/>
        <v>2269023.624000038</v>
      </c>
    </row>
    <row r="52" spans="1:7" x14ac:dyDescent="0.25">
      <c r="A52" s="26">
        <v>45209</v>
      </c>
      <c r="B52" s="24"/>
      <c r="C52" s="19">
        <v>90050385</v>
      </c>
      <c r="D52" s="20" t="s">
        <v>14</v>
      </c>
      <c r="E52" s="23">
        <v>16790</v>
      </c>
      <c r="F52" s="25"/>
      <c r="G52" s="18">
        <f t="shared" si="1"/>
        <v>2285813.624000038</v>
      </c>
    </row>
    <row r="53" spans="1:7" x14ac:dyDescent="0.25">
      <c r="A53" s="26">
        <v>45209</v>
      </c>
      <c r="B53" s="22"/>
      <c r="C53" s="22">
        <v>90050388</v>
      </c>
      <c r="D53" s="20" t="s">
        <v>15</v>
      </c>
      <c r="E53" s="23">
        <v>10100</v>
      </c>
      <c r="F53" s="25"/>
      <c r="G53" s="18">
        <f t="shared" si="1"/>
        <v>2295913.624000038</v>
      </c>
    </row>
    <row r="54" spans="1:7" x14ac:dyDescent="0.25">
      <c r="A54" s="26">
        <v>45209</v>
      </c>
      <c r="B54" s="24"/>
      <c r="C54" s="22">
        <v>90050391</v>
      </c>
      <c r="D54" s="20" t="s">
        <v>15</v>
      </c>
      <c r="E54" s="23">
        <v>2410</v>
      </c>
      <c r="F54" s="25"/>
      <c r="G54" s="18">
        <f t="shared" si="1"/>
        <v>2298323.624000038</v>
      </c>
    </row>
    <row r="55" spans="1:7" x14ac:dyDescent="0.25">
      <c r="A55" s="9">
        <v>45210</v>
      </c>
      <c r="B55" s="31"/>
      <c r="C55" s="20">
        <v>90050297</v>
      </c>
      <c r="D55" s="20" t="s">
        <v>15</v>
      </c>
      <c r="E55" s="23">
        <v>3200</v>
      </c>
      <c r="F55" s="23"/>
      <c r="G55" s="18">
        <f t="shared" si="1"/>
        <v>2301523.624000038</v>
      </c>
    </row>
    <row r="56" spans="1:7" x14ac:dyDescent="0.25">
      <c r="A56" s="9">
        <v>45210</v>
      </c>
      <c r="B56" s="31"/>
      <c r="C56" s="38">
        <v>90050300</v>
      </c>
      <c r="D56" s="20" t="s">
        <v>15</v>
      </c>
      <c r="E56" s="23">
        <v>1060</v>
      </c>
      <c r="F56" s="23"/>
      <c r="G56" s="18">
        <f t="shared" si="1"/>
        <v>2302583.624000038</v>
      </c>
    </row>
    <row r="57" spans="1:7" x14ac:dyDescent="0.25">
      <c r="A57" s="9">
        <v>45210</v>
      </c>
      <c r="B57" s="35"/>
      <c r="C57" s="20">
        <v>90050303</v>
      </c>
      <c r="D57" s="20" t="s">
        <v>14</v>
      </c>
      <c r="E57" s="23">
        <v>8345</v>
      </c>
      <c r="F57" s="23"/>
      <c r="G57" s="18">
        <f t="shared" si="1"/>
        <v>2310928.624000038</v>
      </c>
    </row>
    <row r="58" spans="1:7" x14ac:dyDescent="0.25">
      <c r="A58" s="9">
        <v>45210</v>
      </c>
      <c r="B58" s="31"/>
      <c r="C58" s="38">
        <v>90050306</v>
      </c>
      <c r="D58" s="20" t="s">
        <v>14</v>
      </c>
      <c r="E58" s="23">
        <v>15690</v>
      </c>
      <c r="F58" s="23"/>
      <c r="G58" s="18">
        <f t="shared" si="1"/>
        <v>2326618.624000038</v>
      </c>
    </row>
    <row r="59" spans="1:7" x14ac:dyDescent="0.25">
      <c r="A59" s="34">
        <v>45210</v>
      </c>
      <c r="B59" s="35" t="s">
        <v>53</v>
      </c>
      <c r="C59" s="32" t="s">
        <v>54</v>
      </c>
      <c r="D59" s="20" t="s">
        <v>55</v>
      </c>
      <c r="E59" s="23"/>
      <c r="F59" s="23">
        <v>20105.77</v>
      </c>
      <c r="G59" s="18">
        <f t="shared" ref="G59:G66" si="4">+G58-F59</f>
        <v>2306512.854000038</v>
      </c>
    </row>
    <row r="60" spans="1:7" x14ac:dyDescent="0.25">
      <c r="A60" s="34">
        <v>45210</v>
      </c>
      <c r="B60" s="35" t="s">
        <v>56</v>
      </c>
      <c r="C60" s="28" t="s">
        <v>57</v>
      </c>
      <c r="D60" s="29" t="s">
        <v>58</v>
      </c>
      <c r="E60" s="23"/>
      <c r="F60" s="23">
        <v>237044.92</v>
      </c>
      <c r="G60" s="18">
        <f t="shared" si="4"/>
        <v>2069467.9340000381</v>
      </c>
    </row>
    <row r="61" spans="1:7" x14ac:dyDescent="0.25">
      <c r="A61" s="34">
        <v>45210</v>
      </c>
      <c r="B61" s="35" t="s">
        <v>59</v>
      </c>
      <c r="C61" s="33" t="s">
        <v>60</v>
      </c>
      <c r="D61" s="29" t="s">
        <v>61</v>
      </c>
      <c r="E61" s="23"/>
      <c r="F61" s="23">
        <v>9310</v>
      </c>
      <c r="G61" s="18">
        <f t="shared" si="4"/>
        <v>2060157.9340000381</v>
      </c>
    </row>
    <row r="62" spans="1:7" x14ac:dyDescent="0.25">
      <c r="A62" s="34">
        <v>45210</v>
      </c>
      <c r="B62" s="35" t="s">
        <v>62</v>
      </c>
      <c r="C62" s="28" t="s">
        <v>63</v>
      </c>
      <c r="D62" s="20" t="s">
        <v>64</v>
      </c>
      <c r="E62" s="23"/>
      <c r="F62" s="23">
        <v>6578.9</v>
      </c>
      <c r="G62" s="18">
        <f t="shared" si="4"/>
        <v>2053579.0340000382</v>
      </c>
    </row>
    <row r="63" spans="1:7" x14ac:dyDescent="0.25">
      <c r="A63" s="34">
        <v>45210</v>
      </c>
      <c r="B63" s="35" t="s">
        <v>65</v>
      </c>
      <c r="C63" s="28" t="s">
        <v>66</v>
      </c>
      <c r="D63" s="20" t="s">
        <v>67</v>
      </c>
      <c r="E63" s="23"/>
      <c r="F63" s="23">
        <v>97593.78</v>
      </c>
      <c r="G63" s="18">
        <f t="shared" si="4"/>
        <v>1955985.2540000381</v>
      </c>
    </row>
    <row r="64" spans="1:7" x14ac:dyDescent="0.25">
      <c r="A64" s="34">
        <v>45210</v>
      </c>
      <c r="B64" s="35" t="s">
        <v>68</v>
      </c>
      <c r="C64" s="39" t="s">
        <v>69</v>
      </c>
      <c r="D64" s="20" t="s">
        <v>70</v>
      </c>
      <c r="E64" s="23"/>
      <c r="F64" s="23">
        <v>101643.5</v>
      </c>
      <c r="G64" s="18">
        <f t="shared" si="4"/>
        <v>1854341.7540000381</v>
      </c>
    </row>
    <row r="65" spans="1:7" x14ac:dyDescent="0.25">
      <c r="A65" s="34">
        <v>45210</v>
      </c>
      <c r="B65" s="35" t="s">
        <v>71</v>
      </c>
      <c r="C65" s="32" t="s">
        <v>72</v>
      </c>
      <c r="D65" s="20" t="s">
        <v>73</v>
      </c>
      <c r="E65" s="23"/>
      <c r="F65" s="23">
        <v>117000</v>
      </c>
      <c r="G65" s="18">
        <f t="shared" si="4"/>
        <v>1737341.7540000381</v>
      </c>
    </row>
    <row r="66" spans="1:7" x14ac:dyDescent="0.25">
      <c r="A66" s="34">
        <v>45210</v>
      </c>
      <c r="B66" s="31">
        <v>32264114162</v>
      </c>
      <c r="C66" s="28" t="s">
        <v>74</v>
      </c>
      <c r="D66" s="29" t="s">
        <v>75</v>
      </c>
      <c r="E66" s="23"/>
      <c r="F66" s="23">
        <v>36717.35</v>
      </c>
      <c r="G66" s="18">
        <f t="shared" si="4"/>
        <v>1700624.404000038</v>
      </c>
    </row>
    <row r="67" spans="1:7" x14ac:dyDescent="0.25">
      <c r="A67" s="9">
        <v>45211</v>
      </c>
      <c r="B67" s="31"/>
      <c r="C67" s="38">
        <v>90050260</v>
      </c>
      <c r="D67" s="20" t="s">
        <v>15</v>
      </c>
      <c r="E67" s="23">
        <v>3400</v>
      </c>
      <c r="F67" s="23"/>
      <c r="G67" s="18">
        <f t="shared" si="1"/>
        <v>1704024.404000038</v>
      </c>
    </row>
    <row r="68" spans="1:7" x14ac:dyDescent="0.25">
      <c r="A68" s="9">
        <v>45211</v>
      </c>
      <c r="B68" s="31"/>
      <c r="C68" s="38">
        <v>90050263</v>
      </c>
      <c r="D68" s="20" t="s">
        <v>15</v>
      </c>
      <c r="E68" s="23">
        <v>58250</v>
      </c>
      <c r="F68" s="23"/>
      <c r="G68" s="18">
        <f t="shared" si="1"/>
        <v>1762274.404000038</v>
      </c>
    </row>
    <row r="69" spans="1:7" x14ac:dyDescent="0.25">
      <c r="A69" s="9">
        <v>45211</v>
      </c>
      <c r="B69" s="40"/>
      <c r="C69" s="20">
        <v>90050266</v>
      </c>
      <c r="D69" s="20" t="s">
        <v>14</v>
      </c>
      <c r="E69" s="23">
        <v>4445</v>
      </c>
      <c r="F69" s="23"/>
      <c r="G69" s="18">
        <f t="shared" si="1"/>
        <v>1766719.404000038</v>
      </c>
    </row>
    <row r="70" spans="1:7" x14ac:dyDescent="0.25">
      <c r="A70" s="9">
        <v>45211</v>
      </c>
      <c r="B70" s="31"/>
      <c r="C70" s="38">
        <v>90050269</v>
      </c>
      <c r="D70" s="20" t="s">
        <v>14</v>
      </c>
      <c r="E70" s="23">
        <v>16540</v>
      </c>
      <c r="F70" s="23"/>
      <c r="G70" s="18">
        <f t="shared" si="1"/>
        <v>1783259.404000038</v>
      </c>
    </row>
    <row r="71" spans="1:7" x14ac:dyDescent="0.25">
      <c r="A71" s="9">
        <v>45212</v>
      </c>
      <c r="B71" s="31"/>
      <c r="C71" s="38">
        <v>90030239</v>
      </c>
      <c r="D71" s="20" t="s">
        <v>14</v>
      </c>
      <c r="E71" s="23">
        <v>12860</v>
      </c>
      <c r="F71" s="23"/>
      <c r="G71" s="18">
        <f t="shared" si="1"/>
        <v>1796119.404000038</v>
      </c>
    </row>
    <row r="72" spans="1:7" x14ac:dyDescent="0.25">
      <c r="A72" s="9">
        <v>45212</v>
      </c>
      <c r="B72" s="31"/>
      <c r="C72" s="38">
        <v>90030242</v>
      </c>
      <c r="D72" s="20" t="s">
        <v>14</v>
      </c>
      <c r="E72" s="23">
        <v>8315</v>
      </c>
      <c r="F72" s="23"/>
      <c r="G72" s="18">
        <f t="shared" ref="G72:G93" si="5">+G71+E72</f>
        <v>1804434.404000038</v>
      </c>
    </row>
    <row r="73" spans="1:7" x14ac:dyDescent="0.25">
      <c r="A73" s="9">
        <v>45212</v>
      </c>
      <c r="B73" s="40"/>
      <c r="C73" s="38">
        <v>90030245</v>
      </c>
      <c r="D73" s="20" t="s">
        <v>15</v>
      </c>
      <c r="E73" s="23">
        <v>5250</v>
      </c>
      <c r="F73" s="23"/>
      <c r="G73" s="18">
        <f t="shared" si="5"/>
        <v>1809684.404000038</v>
      </c>
    </row>
    <row r="74" spans="1:7" x14ac:dyDescent="0.25">
      <c r="A74" s="9">
        <v>45212</v>
      </c>
      <c r="B74" s="31"/>
      <c r="C74" s="38">
        <v>90030249</v>
      </c>
      <c r="D74" s="20" t="s">
        <v>15</v>
      </c>
      <c r="E74" s="23">
        <v>9250</v>
      </c>
      <c r="F74" s="23"/>
      <c r="G74" s="18">
        <f t="shared" si="5"/>
        <v>1818934.404000038</v>
      </c>
    </row>
    <row r="75" spans="1:7" x14ac:dyDescent="0.25">
      <c r="A75" s="34">
        <v>45212</v>
      </c>
      <c r="B75" s="31">
        <v>32285330491</v>
      </c>
      <c r="C75" s="28" t="s">
        <v>76</v>
      </c>
      <c r="D75" s="20" t="s">
        <v>77</v>
      </c>
      <c r="E75" s="23"/>
      <c r="F75" s="23">
        <v>699435.29999999993</v>
      </c>
      <c r="G75" s="18">
        <f t="shared" ref="G75:G78" si="6">+G74-F75</f>
        <v>1119499.104000038</v>
      </c>
    </row>
    <row r="76" spans="1:7" x14ac:dyDescent="0.25">
      <c r="A76" s="34">
        <v>45212</v>
      </c>
      <c r="B76" s="30">
        <v>32285356409</v>
      </c>
      <c r="C76" s="28" t="s">
        <v>78</v>
      </c>
      <c r="D76" s="20" t="s">
        <v>79</v>
      </c>
      <c r="E76" s="23"/>
      <c r="F76" s="23">
        <v>286140</v>
      </c>
      <c r="G76" s="18">
        <f t="shared" si="6"/>
        <v>833359.104000038</v>
      </c>
    </row>
    <row r="77" spans="1:7" x14ac:dyDescent="0.25">
      <c r="A77" s="34">
        <v>45212</v>
      </c>
      <c r="B77" s="35" t="s">
        <v>80</v>
      </c>
      <c r="C77" s="28" t="s">
        <v>81</v>
      </c>
      <c r="D77" s="20" t="s">
        <v>82</v>
      </c>
      <c r="E77" s="23"/>
      <c r="F77" s="23">
        <v>12856.64</v>
      </c>
      <c r="G77" s="18">
        <f t="shared" si="6"/>
        <v>820502.46400003799</v>
      </c>
    </row>
    <row r="78" spans="1:7" x14ac:dyDescent="0.25">
      <c r="A78" s="34">
        <v>45212</v>
      </c>
      <c r="B78" s="35" t="s">
        <v>83</v>
      </c>
      <c r="C78" s="33" t="s">
        <v>60</v>
      </c>
      <c r="D78" s="29" t="s">
        <v>84</v>
      </c>
      <c r="E78" s="23"/>
      <c r="F78" s="23">
        <v>9310</v>
      </c>
      <c r="G78" s="18">
        <f t="shared" si="6"/>
        <v>811192.46400003799</v>
      </c>
    </row>
    <row r="79" spans="1:7" x14ac:dyDescent="0.25">
      <c r="A79" s="34">
        <v>45212</v>
      </c>
      <c r="B79" s="35" t="s">
        <v>16</v>
      </c>
      <c r="C79" s="41" t="s">
        <v>17</v>
      </c>
      <c r="D79" s="29" t="s">
        <v>18</v>
      </c>
      <c r="E79" s="23">
        <v>395619.91</v>
      </c>
      <c r="F79" s="23"/>
      <c r="G79" s="18">
        <f t="shared" si="5"/>
        <v>1206812.374000038</v>
      </c>
    </row>
    <row r="80" spans="1:7" x14ac:dyDescent="0.25">
      <c r="A80" s="9">
        <v>45215</v>
      </c>
      <c r="B80" s="42"/>
      <c r="C80" s="38">
        <v>90050964</v>
      </c>
      <c r="D80" s="20" t="s">
        <v>15</v>
      </c>
      <c r="E80" s="23">
        <v>1500</v>
      </c>
      <c r="F80" s="23"/>
      <c r="G80" s="18">
        <f t="shared" si="5"/>
        <v>1208312.374000038</v>
      </c>
    </row>
    <row r="81" spans="1:7" x14ac:dyDescent="0.25">
      <c r="A81" s="9">
        <v>45215</v>
      </c>
      <c r="B81" s="31"/>
      <c r="C81" s="38">
        <v>90050967</v>
      </c>
      <c r="D81" s="20" t="s">
        <v>15</v>
      </c>
      <c r="E81" s="23">
        <v>11900</v>
      </c>
      <c r="F81" s="23"/>
      <c r="G81" s="18">
        <f t="shared" si="5"/>
        <v>1220212.374000038</v>
      </c>
    </row>
    <row r="82" spans="1:7" x14ac:dyDescent="0.25">
      <c r="A82" s="9">
        <v>45215</v>
      </c>
      <c r="B82" s="31"/>
      <c r="C82" s="38">
        <v>90050970</v>
      </c>
      <c r="D82" s="20" t="s">
        <v>14</v>
      </c>
      <c r="E82" s="23">
        <v>4315</v>
      </c>
      <c r="F82" s="23"/>
      <c r="G82" s="18">
        <f t="shared" si="5"/>
        <v>1224527.374000038</v>
      </c>
    </row>
    <row r="83" spans="1:7" x14ac:dyDescent="0.25">
      <c r="A83" s="9">
        <v>45215</v>
      </c>
      <c r="B83" s="31"/>
      <c r="C83" s="20">
        <v>90050973</v>
      </c>
      <c r="D83" s="20" t="s">
        <v>14</v>
      </c>
      <c r="E83" s="23">
        <v>3930</v>
      </c>
      <c r="F83" s="23"/>
      <c r="G83" s="18">
        <f t="shared" si="5"/>
        <v>1228457.374000038</v>
      </c>
    </row>
    <row r="84" spans="1:7" x14ac:dyDescent="0.25">
      <c r="A84" s="9">
        <v>45215</v>
      </c>
      <c r="B84" s="43"/>
      <c r="C84" s="20">
        <v>90050976</v>
      </c>
      <c r="D84" s="20" t="s">
        <v>14</v>
      </c>
      <c r="E84" s="23">
        <v>15710</v>
      </c>
      <c r="F84" s="23"/>
      <c r="G84" s="18">
        <f t="shared" si="5"/>
        <v>1244167.374000038</v>
      </c>
    </row>
    <row r="85" spans="1:7" x14ac:dyDescent="0.25">
      <c r="A85" s="26">
        <v>45216</v>
      </c>
      <c r="B85" s="43"/>
      <c r="C85" s="20">
        <v>90030316</v>
      </c>
      <c r="D85" s="20" t="s">
        <v>15</v>
      </c>
      <c r="E85" s="23">
        <v>29300</v>
      </c>
      <c r="F85" s="23"/>
      <c r="G85" s="18">
        <f t="shared" si="5"/>
        <v>1273467.374000038</v>
      </c>
    </row>
    <row r="86" spans="1:7" x14ac:dyDescent="0.25">
      <c r="A86" s="26">
        <v>45216</v>
      </c>
      <c r="B86" s="24"/>
      <c r="C86" s="20">
        <v>90030319</v>
      </c>
      <c r="D86" s="20" t="s">
        <v>15</v>
      </c>
      <c r="E86" s="23">
        <v>15150</v>
      </c>
      <c r="F86" s="25"/>
      <c r="G86" s="18">
        <f t="shared" si="5"/>
        <v>1288617.374000038</v>
      </c>
    </row>
    <row r="87" spans="1:7" x14ac:dyDescent="0.25">
      <c r="A87" s="26">
        <v>45216</v>
      </c>
      <c r="B87" s="31"/>
      <c r="C87" s="38">
        <v>90030322</v>
      </c>
      <c r="D87" s="20" t="s">
        <v>14</v>
      </c>
      <c r="E87" s="23">
        <v>6625</v>
      </c>
      <c r="F87" s="23"/>
      <c r="G87" s="18">
        <f t="shared" si="5"/>
        <v>1295242.374000038</v>
      </c>
    </row>
    <row r="88" spans="1:7" x14ac:dyDescent="0.25">
      <c r="A88" s="26">
        <v>45216</v>
      </c>
      <c r="B88" s="42"/>
      <c r="C88" s="38">
        <v>90030325</v>
      </c>
      <c r="D88" s="20" t="s">
        <v>14</v>
      </c>
      <c r="E88" s="23">
        <v>13880</v>
      </c>
      <c r="F88" s="23"/>
      <c r="G88" s="18">
        <f t="shared" si="5"/>
        <v>1309122.374000038</v>
      </c>
    </row>
    <row r="89" spans="1:7" x14ac:dyDescent="0.25">
      <c r="A89" s="26">
        <v>45216</v>
      </c>
      <c r="B89" s="35" t="s">
        <v>85</v>
      </c>
      <c r="C89" s="38" t="s">
        <v>17</v>
      </c>
      <c r="D89" s="20" t="s">
        <v>86</v>
      </c>
      <c r="E89" s="23">
        <v>188001.02</v>
      </c>
      <c r="F89" s="23"/>
      <c r="G89" s="18">
        <f t="shared" si="5"/>
        <v>1497123.394000038</v>
      </c>
    </row>
    <row r="90" spans="1:7" x14ac:dyDescent="0.25">
      <c r="A90" s="26">
        <v>45217</v>
      </c>
      <c r="B90" s="42"/>
      <c r="C90" s="38">
        <v>90060226</v>
      </c>
      <c r="D90" s="20" t="s">
        <v>15</v>
      </c>
      <c r="E90" s="23">
        <v>15060</v>
      </c>
      <c r="F90" s="23"/>
      <c r="G90" s="18">
        <f t="shared" si="5"/>
        <v>1512183.394000038</v>
      </c>
    </row>
    <row r="91" spans="1:7" x14ac:dyDescent="0.25">
      <c r="A91" s="26">
        <v>45217</v>
      </c>
      <c r="B91" s="42"/>
      <c r="C91" s="38">
        <v>90060229</v>
      </c>
      <c r="D91" s="20" t="s">
        <v>15</v>
      </c>
      <c r="E91" s="23">
        <v>3200</v>
      </c>
      <c r="F91" s="23"/>
      <c r="G91" s="18">
        <f t="shared" si="5"/>
        <v>1515383.394000038</v>
      </c>
    </row>
    <row r="92" spans="1:7" x14ac:dyDescent="0.25">
      <c r="A92" s="26">
        <v>45217</v>
      </c>
      <c r="B92" s="42"/>
      <c r="C92" s="38">
        <v>90060232</v>
      </c>
      <c r="D92" s="20" t="s">
        <v>14</v>
      </c>
      <c r="E92" s="23">
        <v>7385</v>
      </c>
      <c r="F92" s="23"/>
      <c r="G92" s="18">
        <f t="shared" si="5"/>
        <v>1522768.394000038</v>
      </c>
    </row>
    <row r="93" spans="1:7" x14ac:dyDescent="0.25">
      <c r="A93" s="26">
        <v>45217</v>
      </c>
      <c r="B93" s="42"/>
      <c r="C93" s="38">
        <v>90060235</v>
      </c>
      <c r="D93" s="20" t="s">
        <v>14</v>
      </c>
      <c r="E93" s="23">
        <v>20685</v>
      </c>
      <c r="F93" s="23"/>
      <c r="G93" s="18">
        <f t="shared" si="5"/>
        <v>1543453.394000038</v>
      </c>
    </row>
    <row r="94" spans="1:7" x14ac:dyDescent="0.25">
      <c r="A94" s="26">
        <v>45218</v>
      </c>
      <c r="B94" s="35" t="s">
        <v>87</v>
      </c>
      <c r="C94" s="44" t="s">
        <v>88</v>
      </c>
      <c r="D94" s="20" t="s">
        <v>89</v>
      </c>
      <c r="E94" s="23"/>
      <c r="F94" s="23">
        <v>28500</v>
      </c>
      <c r="G94" s="18">
        <f t="shared" ref="G94:G95" si="7">+G93-F94</f>
        <v>1514953.394000038</v>
      </c>
    </row>
    <row r="95" spans="1:7" x14ac:dyDescent="0.25">
      <c r="A95" s="26">
        <v>45218</v>
      </c>
      <c r="B95" s="35" t="s">
        <v>90</v>
      </c>
      <c r="C95" s="28" t="s">
        <v>25</v>
      </c>
      <c r="D95" s="20" t="s">
        <v>26</v>
      </c>
      <c r="E95" s="23"/>
      <c r="F95" s="23">
        <v>9774.5</v>
      </c>
      <c r="G95" s="18">
        <f t="shared" si="7"/>
        <v>1505178.894000038</v>
      </c>
    </row>
    <row r="96" spans="1:7" x14ac:dyDescent="0.25">
      <c r="A96" s="26">
        <v>45218</v>
      </c>
      <c r="B96" s="35" t="s">
        <v>91</v>
      </c>
      <c r="C96" s="32" t="s">
        <v>17</v>
      </c>
      <c r="D96" s="20" t="s">
        <v>18</v>
      </c>
      <c r="E96" s="23">
        <v>799814.39</v>
      </c>
      <c r="F96" s="23"/>
      <c r="G96" s="18">
        <f t="shared" ref="G96:G114" si="8">+G95+E96</f>
        <v>2304993.2840000382</v>
      </c>
    </row>
    <row r="97" spans="1:7" x14ac:dyDescent="0.25">
      <c r="A97" s="26">
        <v>45219</v>
      </c>
      <c r="B97" s="42"/>
      <c r="C97" s="38">
        <v>90050277</v>
      </c>
      <c r="D97" s="20" t="s">
        <v>15</v>
      </c>
      <c r="E97" s="23">
        <v>3520</v>
      </c>
      <c r="F97" s="23"/>
      <c r="G97" s="18">
        <f t="shared" si="8"/>
        <v>2308513.2840000382</v>
      </c>
    </row>
    <row r="98" spans="1:7" x14ac:dyDescent="0.25">
      <c r="A98" s="26">
        <v>45219</v>
      </c>
      <c r="B98" s="42"/>
      <c r="C98" s="38">
        <v>90050280</v>
      </c>
      <c r="D98" s="20" t="s">
        <v>15</v>
      </c>
      <c r="E98" s="23">
        <v>3500</v>
      </c>
      <c r="F98" s="23"/>
      <c r="G98" s="18">
        <f t="shared" si="8"/>
        <v>2312013.2840000382</v>
      </c>
    </row>
    <row r="99" spans="1:7" x14ac:dyDescent="0.25">
      <c r="A99" s="26">
        <v>45219</v>
      </c>
      <c r="B99" s="42"/>
      <c r="C99" s="38">
        <v>90050283</v>
      </c>
      <c r="D99" s="20" t="s">
        <v>14</v>
      </c>
      <c r="E99" s="23">
        <v>6260</v>
      </c>
      <c r="F99" s="23"/>
      <c r="G99" s="18">
        <f t="shared" si="8"/>
        <v>2318273.2840000382</v>
      </c>
    </row>
    <row r="100" spans="1:7" x14ac:dyDescent="0.25">
      <c r="A100" s="26">
        <v>45219</v>
      </c>
      <c r="B100" s="42"/>
      <c r="C100" s="38">
        <v>90050286</v>
      </c>
      <c r="D100" s="20" t="s">
        <v>14</v>
      </c>
      <c r="E100" s="23">
        <v>17695</v>
      </c>
      <c r="F100" s="23"/>
      <c r="G100" s="18">
        <f t="shared" si="8"/>
        <v>2335968.2840000382</v>
      </c>
    </row>
    <row r="101" spans="1:7" x14ac:dyDescent="0.25">
      <c r="A101" s="26">
        <v>45219</v>
      </c>
      <c r="B101" s="35" t="s">
        <v>92</v>
      </c>
      <c r="C101" s="38" t="s">
        <v>17</v>
      </c>
      <c r="D101" s="20" t="s">
        <v>93</v>
      </c>
      <c r="E101" s="23">
        <v>31463.26</v>
      </c>
      <c r="F101" s="23"/>
      <c r="G101" s="18">
        <f t="shared" si="8"/>
        <v>2367431.5440000379</v>
      </c>
    </row>
    <row r="102" spans="1:7" x14ac:dyDescent="0.25">
      <c r="A102" s="26">
        <v>45222</v>
      </c>
      <c r="B102" s="42"/>
      <c r="C102" s="38">
        <v>90041099</v>
      </c>
      <c r="D102" s="20" t="s">
        <v>14</v>
      </c>
      <c r="E102" s="23">
        <v>15015</v>
      </c>
      <c r="F102" s="23"/>
      <c r="G102" s="18">
        <f t="shared" si="8"/>
        <v>2382446.5440000379</v>
      </c>
    </row>
    <row r="103" spans="1:7" x14ac:dyDescent="0.25">
      <c r="A103" s="26">
        <v>45222</v>
      </c>
      <c r="B103" s="42"/>
      <c r="C103" s="38">
        <v>90041102</v>
      </c>
      <c r="D103" s="20" t="s">
        <v>14</v>
      </c>
      <c r="E103" s="23">
        <v>8000</v>
      </c>
      <c r="F103" s="23"/>
      <c r="G103" s="18">
        <f t="shared" si="8"/>
        <v>2390446.5440000379</v>
      </c>
    </row>
    <row r="104" spans="1:7" x14ac:dyDescent="0.25">
      <c r="A104" s="26">
        <v>45222</v>
      </c>
      <c r="B104" s="42"/>
      <c r="C104" s="38">
        <v>90041105</v>
      </c>
      <c r="D104" s="20" t="s">
        <v>15</v>
      </c>
      <c r="E104" s="23">
        <v>5050</v>
      </c>
      <c r="F104" s="23"/>
      <c r="G104" s="18">
        <f t="shared" si="8"/>
        <v>2395496.5440000379</v>
      </c>
    </row>
    <row r="105" spans="1:7" x14ac:dyDescent="0.25">
      <c r="A105" s="26">
        <v>45222</v>
      </c>
      <c r="B105" s="42"/>
      <c r="C105" s="38">
        <v>90041108</v>
      </c>
      <c r="D105" s="20" t="s">
        <v>15</v>
      </c>
      <c r="E105" s="23">
        <v>800</v>
      </c>
      <c r="F105" s="23"/>
      <c r="G105" s="18">
        <f t="shared" si="8"/>
        <v>2396296.5440000379</v>
      </c>
    </row>
    <row r="106" spans="1:7" x14ac:dyDescent="0.25">
      <c r="A106" s="26">
        <v>45222</v>
      </c>
      <c r="B106" s="42"/>
      <c r="C106" s="38">
        <v>90041111</v>
      </c>
      <c r="D106" s="20" t="s">
        <v>14</v>
      </c>
      <c r="E106" s="23">
        <v>15235</v>
      </c>
      <c r="F106" s="23"/>
      <c r="G106" s="18">
        <f t="shared" si="8"/>
        <v>2411531.5440000379</v>
      </c>
    </row>
    <row r="107" spans="1:7" x14ac:dyDescent="0.25">
      <c r="A107" s="26">
        <v>45222</v>
      </c>
      <c r="B107" s="42"/>
      <c r="C107" s="38">
        <v>90041114</v>
      </c>
      <c r="D107" s="20" t="s">
        <v>14</v>
      </c>
      <c r="E107" s="23">
        <v>3925</v>
      </c>
      <c r="F107" s="23"/>
      <c r="G107" s="18">
        <f t="shared" si="8"/>
        <v>2415456.5440000379</v>
      </c>
    </row>
    <row r="108" spans="1:7" x14ac:dyDescent="0.25">
      <c r="A108" s="26">
        <v>45222</v>
      </c>
      <c r="B108" s="42"/>
      <c r="C108" s="38">
        <v>90041117</v>
      </c>
      <c r="D108" s="20" t="s">
        <v>14</v>
      </c>
      <c r="E108" s="23">
        <v>5055</v>
      </c>
      <c r="F108" s="23"/>
      <c r="G108" s="18">
        <f t="shared" si="8"/>
        <v>2420511.5440000379</v>
      </c>
    </row>
    <row r="109" spans="1:7" x14ac:dyDescent="0.25">
      <c r="A109" s="26">
        <v>45222</v>
      </c>
      <c r="B109" s="42"/>
      <c r="C109" s="38">
        <v>90041120</v>
      </c>
      <c r="D109" s="20" t="s">
        <v>15</v>
      </c>
      <c r="E109" s="23">
        <v>7700</v>
      </c>
      <c r="F109" s="23"/>
      <c r="G109" s="18">
        <f t="shared" si="8"/>
        <v>2428211.5440000379</v>
      </c>
    </row>
    <row r="110" spans="1:7" x14ac:dyDescent="0.25">
      <c r="A110" s="26">
        <v>45222</v>
      </c>
      <c r="B110" s="42"/>
      <c r="C110" s="38">
        <v>90041123</v>
      </c>
      <c r="D110" s="20" t="s">
        <v>15</v>
      </c>
      <c r="E110" s="23">
        <v>2200</v>
      </c>
      <c r="F110" s="23"/>
      <c r="G110" s="18">
        <f t="shared" si="8"/>
        <v>2430411.5440000379</v>
      </c>
    </row>
    <row r="111" spans="1:7" x14ac:dyDescent="0.25">
      <c r="A111" s="26">
        <v>45223</v>
      </c>
      <c r="B111" s="42"/>
      <c r="C111" s="38">
        <v>90030331</v>
      </c>
      <c r="D111" s="20" t="s">
        <v>15</v>
      </c>
      <c r="E111" s="23">
        <v>11150</v>
      </c>
      <c r="F111" s="23"/>
      <c r="G111" s="18">
        <f t="shared" si="8"/>
        <v>2441561.5440000379</v>
      </c>
    </row>
    <row r="112" spans="1:7" x14ac:dyDescent="0.25">
      <c r="A112" s="26">
        <v>45223</v>
      </c>
      <c r="B112" s="42"/>
      <c r="C112" s="38">
        <v>90030334</v>
      </c>
      <c r="D112" s="20" t="s">
        <v>15</v>
      </c>
      <c r="E112" s="23">
        <v>2000</v>
      </c>
      <c r="F112" s="23"/>
      <c r="G112" s="18">
        <f t="shared" si="8"/>
        <v>2443561.5440000379</v>
      </c>
    </row>
    <row r="113" spans="1:7" x14ac:dyDescent="0.25">
      <c r="A113" s="26">
        <v>45223</v>
      </c>
      <c r="B113" s="42"/>
      <c r="C113" s="38">
        <v>90030337</v>
      </c>
      <c r="D113" s="20" t="s">
        <v>14</v>
      </c>
      <c r="E113" s="23">
        <v>5695</v>
      </c>
      <c r="F113" s="23"/>
      <c r="G113" s="18">
        <f t="shared" si="8"/>
        <v>2449256.5440000379</v>
      </c>
    </row>
    <row r="114" spans="1:7" x14ac:dyDescent="0.25">
      <c r="A114" s="26">
        <v>45223</v>
      </c>
      <c r="B114" s="42"/>
      <c r="C114" s="38">
        <v>90030340</v>
      </c>
      <c r="D114" s="20" t="s">
        <v>14</v>
      </c>
      <c r="E114" s="23">
        <v>14480</v>
      </c>
      <c r="F114" s="23"/>
      <c r="G114" s="18">
        <f t="shared" si="8"/>
        <v>2463736.5440000379</v>
      </c>
    </row>
    <row r="115" spans="1:7" x14ac:dyDescent="0.25">
      <c r="A115" s="26">
        <v>45223</v>
      </c>
      <c r="B115" s="35" t="s">
        <v>94</v>
      </c>
      <c r="C115" s="28" t="s">
        <v>95</v>
      </c>
      <c r="D115" s="20" t="s">
        <v>96</v>
      </c>
      <c r="E115" s="23"/>
      <c r="F115" s="23">
        <v>7840</v>
      </c>
      <c r="G115" s="18">
        <f t="shared" ref="G115:G131" si="9">+G114-F115</f>
        <v>2455896.5440000379</v>
      </c>
    </row>
    <row r="116" spans="1:7" x14ac:dyDescent="0.25">
      <c r="A116" s="26">
        <v>45223</v>
      </c>
      <c r="B116" s="35" t="s">
        <v>97</v>
      </c>
      <c r="C116" s="33" t="s">
        <v>98</v>
      </c>
      <c r="D116" s="20" t="s">
        <v>99</v>
      </c>
      <c r="E116" s="23"/>
      <c r="F116" s="23">
        <v>10780</v>
      </c>
      <c r="G116" s="18">
        <f t="shared" si="9"/>
        <v>2445116.5440000379</v>
      </c>
    </row>
    <row r="117" spans="1:7" x14ac:dyDescent="0.25">
      <c r="A117" s="26">
        <v>45224</v>
      </c>
      <c r="B117" s="35" t="s">
        <v>100</v>
      </c>
      <c r="C117" s="28" t="s">
        <v>101</v>
      </c>
      <c r="D117" s="20" t="s">
        <v>102</v>
      </c>
      <c r="E117" s="23"/>
      <c r="F117" s="23">
        <v>37742</v>
      </c>
      <c r="G117" s="18">
        <f t="shared" si="9"/>
        <v>2407374.5440000379</v>
      </c>
    </row>
    <row r="118" spans="1:7" x14ac:dyDescent="0.25">
      <c r="A118" s="26">
        <v>45224</v>
      </c>
      <c r="B118" s="31">
        <v>32419808094</v>
      </c>
      <c r="C118" s="28" t="s">
        <v>95</v>
      </c>
      <c r="D118" s="20" t="s">
        <v>103</v>
      </c>
      <c r="E118" s="23"/>
      <c r="F118" s="23">
        <v>5880</v>
      </c>
      <c r="G118" s="18">
        <f t="shared" si="9"/>
        <v>2401494.5440000379</v>
      </c>
    </row>
    <row r="119" spans="1:7" x14ac:dyDescent="0.25">
      <c r="A119" s="26">
        <v>45224</v>
      </c>
      <c r="B119" s="42" t="s">
        <v>104</v>
      </c>
      <c r="C119" s="28" t="s">
        <v>17</v>
      </c>
      <c r="D119" s="20" t="s">
        <v>105</v>
      </c>
      <c r="E119" s="23">
        <v>8187697.4299999997</v>
      </c>
      <c r="F119" s="23"/>
      <c r="G119" s="18">
        <f t="shared" ref="G119" si="10">+G118+E119</f>
        <v>10589191.974000037</v>
      </c>
    </row>
    <row r="120" spans="1:7" x14ac:dyDescent="0.25">
      <c r="A120" s="26">
        <v>45224</v>
      </c>
      <c r="B120" s="35" t="s">
        <v>106</v>
      </c>
      <c r="C120" s="45" t="s">
        <v>107</v>
      </c>
      <c r="D120" s="20" t="s">
        <v>108</v>
      </c>
      <c r="E120" s="23"/>
      <c r="F120" s="23">
        <v>8820</v>
      </c>
      <c r="G120" s="18">
        <f t="shared" si="9"/>
        <v>10580371.974000037</v>
      </c>
    </row>
    <row r="121" spans="1:7" x14ac:dyDescent="0.25">
      <c r="A121" s="26">
        <v>45224</v>
      </c>
      <c r="B121" s="31">
        <v>32422447721</v>
      </c>
      <c r="C121" s="28" t="s">
        <v>109</v>
      </c>
      <c r="D121" s="20" t="s">
        <v>110</v>
      </c>
      <c r="E121" s="23"/>
      <c r="F121" s="23">
        <v>6215</v>
      </c>
      <c r="G121" s="18">
        <f t="shared" si="9"/>
        <v>10574156.974000037</v>
      </c>
    </row>
    <row r="122" spans="1:7" x14ac:dyDescent="0.25">
      <c r="A122" s="26">
        <v>45224</v>
      </c>
      <c r="B122" s="31">
        <v>32422473185</v>
      </c>
      <c r="C122" s="28" t="s">
        <v>111</v>
      </c>
      <c r="D122" s="20" t="s">
        <v>112</v>
      </c>
      <c r="E122" s="23"/>
      <c r="F122" s="23">
        <v>135304.87999999998</v>
      </c>
      <c r="G122" s="18">
        <f t="shared" si="9"/>
        <v>10438852.094000036</v>
      </c>
    </row>
    <row r="123" spans="1:7" x14ac:dyDescent="0.25">
      <c r="A123" s="26">
        <v>45224</v>
      </c>
      <c r="B123" s="31">
        <v>32422525215</v>
      </c>
      <c r="C123" s="28" t="s">
        <v>113</v>
      </c>
      <c r="D123" s="20" t="s">
        <v>112</v>
      </c>
      <c r="E123" s="23"/>
      <c r="F123" s="23">
        <v>116051</v>
      </c>
      <c r="G123" s="18">
        <f t="shared" si="9"/>
        <v>10322801.094000036</v>
      </c>
    </row>
    <row r="124" spans="1:7" x14ac:dyDescent="0.25">
      <c r="A124" s="26">
        <v>45224</v>
      </c>
      <c r="B124" s="35" t="s">
        <v>114</v>
      </c>
      <c r="C124" s="28" t="s">
        <v>115</v>
      </c>
      <c r="D124" s="20" t="s">
        <v>112</v>
      </c>
      <c r="E124" s="23"/>
      <c r="F124" s="23">
        <v>16950</v>
      </c>
      <c r="G124" s="18">
        <f t="shared" si="9"/>
        <v>10305851.094000036</v>
      </c>
    </row>
    <row r="125" spans="1:7" x14ac:dyDescent="0.25">
      <c r="A125" s="26">
        <v>45224</v>
      </c>
      <c r="B125" s="35" t="s">
        <v>116</v>
      </c>
      <c r="C125" s="28" t="s">
        <v>117</v>
      </c>
      <c r="D125" s="20" t="s">
        <v>82</v>
      </c>
      <c r="E125" s="23"/>
      <c r="F125" s="23">
        <v>365749.48</v>
      </c>
      <c r="G125" s="18">
        <f t="shared" si="9"/>
        <v>9940101.6140000354</v>
      </c>
    </row>
    <row r="126" spans="1:7" x14ac:dyDescent="0.25">
      <c r="A126" s="26">
        <v>45224</v>
      </c>
      <c r="B126" s="35" t="s">
        <v>118</v>
      </c>
      <c r="C126" s="28" t="s">
        <v>119</v>
      </c>
      <c r="D126" s="20" t="s">
        <v>120</v>
      </c>
      <c r="E126" s="23"/>
      <c r="F126" s="23">
        <v>58953.929999999993</v>
      </c>
      <c r="G126" s="18">
        <f t="shared" si="9"/>
        <v>9881147.6840000357</v>
      </c>
    </row>
    <row r="127" spans="1:7" x14ac:dyDescent="0.25">
      <c r="A127" s="26">
        <v>45224</v>
      </c>
      <c r="B127" s="35" t="s">
        <v>121</v>
      </c>
      <c r="C127" s="28" t="s">
        <v>122</v>
      </c>
      <c r="D127" s="20" t="s">
        <v>123</v>
      </c>
      <c r="E127" s="23"/>
      <c r="F127" s="23">
        <v>146335.07</v>
      </c>
      <c r="G127" s="18">
        <f t="shared" si="9"/>
        <v>9734812.6140000354</v>
      </c>
    </row>
    <row r="128" spans="1:7" x14ac:dyDescent="0.25">
      <c r="A128" s="26">
        <v>45224</v>
      </c>
      <c r="B128" s="35" t="s">
        <v>124</v>
      </c>
      <c r="C128" s="28" t="s">
        <v>125</v>
      </c>
      <c r="D128" s="20" t="s">
        <v>112</v>
      </c>
      <c r="E128" s="23"/>
      <c r="F128" s="23">
        <v>36337.5</v>
      </c>
      <c r="G128" s="18">
        <f t="shared" si="9"/>
        <v>9698475.1140000354</v>
      </c>
    </row>
    <row r="129" spans="1:7" x14ac:dyDescent="0.25">
      <c r="A129" s="26">
        <v>45224</v>
      </c>
      <c r="B129" s="35" t="s">
        <v>126</v>
      </c>
      <c r="C129" s="28" t="s">
        <v>127</v>
      </c>
      <c r="D129" s="20" t="s">
        <v>128</v>
      </c>
      <c r="E129" s="23"/>
      <c r="F129" s="23">
        <v>31350</v>
      </c>
      <c r="G129" s="18">
        <f t="shared" si="9"/>
        <v>9667125.1140000354</v>
      </c>
    </row>
    <row r="130" spans="1:7" x14ac:dyDescent="0.25">
      <c r="A130" s="26">
        <v>45224</v>
      </c>
      <c r="B130" s="35" t="s">
        <v>129</v>
      </c>
      <c r="C130" s="28" t="s">
        <v>130</v>
      </c>
      <c r="D130" s="20" t="s">
        <v>131</v>
      </c>
      <c r="E130" s="23"/>
      <c r="F130" s="23">
        <v>72320</v>
      </c>
      <c r="G130" s="18">
        <f t="shared" si="9"/>
        <v>9594805.1140000354</v>
      </c>
    </row>
    <row r="131" spans="1:7" x14ac:dyDescent="0.25">
      <c r="A131" s="26">
        <v>45224</v>
      </c>
      <c r="B131" s="35" t="s">
        <v>132</v>
      </c>
      <c r="C131" s="28" t="s">
        <v>133</v>
      </c>
      <c r="D131" s="20" t="s">
        <v>82</v>
      </c>
      <c r="E131" s="23"/>
      <c r="F131" s="23">
        <v>69487.850000000006</v>
      </c>
      <c r="G131" s="18">
        <f t="shared" si="9"/>
        <v>9525317.2640000358</v>
      </c>
    </row>
    <row r="132" spans="1:7" x14ac:dyDescent="0.25">
      <c r="A132" s="26">
        <v>45224</v>
      </c>
      <c r="B132" s="42"/>
      <c r="C132" s="38">
        <v>90060373</v>
      </c>
      <c r="D132" s="20" t="s">
        <v>15</v>
      </c>
      <c r="E132" s="23">
        <v>13160</v>
      </c>
      <c r="F132" s="23"/>
      <c r="G132" s="18">
        <f t="shared" ref="G132:G135" si="11">+G131+E132</f>
        <v>9538477.2640000358</v>
      </c>
    </row>
    <row r="133" spans="1:7" x14ac:dyDescent="0.25">
      <c r="A133" s="26">
        <v>45224</v>
      </c>
      <c r="B133" s="42"/>
      <c r="C133" s="38">
        <v>90060376</v>
      </c>
      <c r="D133" s="20" t="s">
        <v>15</v>
      </c>
      <c r="E133" s="23">
        <v>1000</v>
      </c>
      <c r="F133" s="23"/>
      <c r="G133" s="18">
        <f t="shared" si="11"/>
        <v>9539477.2640000358</v>
      </c>
    </row>
    <row r="134" spans="1:7" x14ac:dyDescent="0.25">
      <c r="A134" s="26">
        <v>45224</v>
      </c>
      <c r="B134" s="42"/>
      <c r="C134" s="38">
        <v>90060379</v>
      </c>
      <c r="D134" s="20" t="s">
        <v>14</v>
      </c>
      <c r="E134" s="23">
        <v>9275</v>
      </c>
      <c r="F134" s="23"/>
      <c r="G134" s="18">
        <f t="shared" si="11"/>
        <v>9548752.2640000358</v>
      </c>
    </row>
    <row r="135" spans="1:7" x14ac:dyDescent="0.25">
      <c r="A135" s="26">
        <v>45224</v>
      </c>
      <c r="B135" s="42"/>
      <c r="C135" s="38">
        <v>90060382</v>
      </c>
      <c r="D135" s="20" t="s">
        <v>14</v>
      </c>
      <c r="E135" s="23">
        <v>15440</v>
      </c>
      <c r="F135" s="23"/>
      <c r="G135" s="18">
        <f t="shared" si="11"/>
        <v>9564192.2640000358</v>
      </c>
    </row>
    <row r="136" spans="1:7" x14ac:dyDescent="0.25">
      <c r="A136" s="26">
        <v>45226</v>
      </c>
      <c r="B136" s="42">
        <v>32448251826</v>
      </c>
      <c r="C136" s="38" t="s">
        <v>134</v>
      </c>
      <c r="D136" s="20" t="s">
        <v>135</v>
      </c>
      <c r="E136" s="23"/>
      <c r="F136" s="23">
        <v>13823.42</v>
      </c>
      <c r="G136" s="18">
        <f t="shared" ref="G136:G158" si="12">+G135-F136</f>
        <v>9550368.8440000359</v>
      </c>
    </row>
    <row r="137" spans="1:7" x14ac:dyDescent="0.25">
      <c r="A137" s="26">
        <v>45226</v>
      </c>
      <c r="B137" s="42">
        <v>32448309964</v>
      </c>
      <c r="C137" s="38" t="s">
        <v>136</v>
      </c>
      <c r="D137" s="20" t="s">
        <v>137</v>
      </c>
      <c r="E137" s="23"/>
      <c r="F137" s="23">
        <v>222327.5</v>
      </c>
      <c r="G137" s="18">
        <f t="shared" si="12"/>
        <v>9328041.3440000359</v>
      </c>
    </row>
    <row r="138" spans="1:7" x14ac:dyDescent="0.25">
      <c r="A138" s="26">
        <v>45226</v>
      </c>
      <c r="B138" s="42">
        <v>32448362826</v>
      </c>
      <c r="C138" s="38" t="s">
        <v>138</v>
      </c>
      <c r="D138" s="20" t="s">
        <v>135</v>
      </c>
      <c r="E138" s="23"/>
      <c r="F138" s="23">
        <v>8478</v>
      </c>
      <c r="G138" s="18">
        <f t="shared" si="12"/>
        <v>9319563.3440000359</v>
      </c>
    </row>
    <row r="139" spans="1:7" x14ac:dyDescent="0.25">
      <c r="A139" s="26">
        <v>45226</v>
      </c>
      <c r="B139" s="42">
        <v>32448397550</v>
      </c>
      <c r="C139" s="38" t="s">
        <v>139</v>
      </c>
      <c r="D139" s="20" t="s">
        <v>140</v>
      </c>
      <c r="E139" s="23"/>
      <c r="F139" s="23">
        <v>60865.88</v>
      </c>
      <c r="G139" s="18">
        <f t="shared" si="12"/>
        <v>9258697.4640000351</v>
      </c>
    </row>
    <row r="140" spans="1:7" x14ac:dyDescent="0.25">
      <c r="A140" s="26">
        <v>45226</v>
      </c>
      <c r="B140" s="42">
        <v>32448428122</v>
      </c>
      <c r="C140" s="38" t="s">
        <v>141</v>
      </c>
      <c r="D140" s="20" t="s">
        <v>135</v>
      </c>
      <c r="E140" s="23"/>
      <c r="F140" s="23">
        <v>94003.75</v>
      </c>
      <c r="G140" s="18">
        <f t="shared" si="12"/>
        <v>9164693.7140000351</v>
      </c>
    </row>
    <row r="141" spans="1:7" x14ac:dyDescent="0.25">
      <c r="A141" s="26">
        <v>45226</v>
      </c>
      <c r="B141" s="42">
        <v>32448458025</v>
      </c>
      <c r="C141" s="38" t="s">
        <v>142</v>
      </c>
      <c r="D141" s="20" t="s">
        <v>143</v>
      </c>
      <c r="E141" s="23"/>
      <c r="F141" s="23">
        <v>75483.75</v>
      </c>
      <c r="G141" s="18">
        <f t="shared" si="12"/>
        <v>9089209.9640000351</v>
      </c>
    </row>
    <row r="142" spans="1:7" x14ac:dyDescent="0.25">
      <c r="A142" s="26">
        <v>45226</v>
      </c>
      <c r="B142" s="42">
        <v>32448495040</v>
      </c>
      <c r="C142" s="38" t="s">
        <v>144</v>
      </c>
      <c r="D142" s="20" t="s">
        <v>145</v>
      </c>
      <c r="E142" s="23"/>
      <c r="F142" s="23">
        <v>346062.5</v>
      </c>
      <c r="G142" s="18">
        <f t="shared" si="12"/>
        <v>8743147.4640000351</v>
      </c>
    </row>
    <row r="143" spans="1:7" x14ac:dyDescent="0.25">
      <c r="A143" s="26">
        <v>45226</v>
      </c>
      <c r="B143" s="42">
        <v>32448522971</v>
      </c>
      <c r="C143" s="38" t="s">
        <v>146</v>
      </c>
      <c r="D143" s="20" t="s">
        <v>147</v>
      </c>
      <c r="E143" s="23"/>
      <c r="F143" s="23">
        <v>72966.399999999994</v>
      </c>
      <c r="G143" s="18">
        <f t="shared" si="12"/>
        <v>8670181.0640000347</v>
      </c>
    </row>
    <row r="144" spans="1:7" x14ac:dyDescent="0.25">
      <c r="A144" s="26">
        <v>45226</v>
      </c>
      <c r="B144" s="42">
        <v>32448547388</v>
      </c>
      <c r="C144" s="38" t="s">
        <v>148</v>
      </c>
      <c r="D144" s="20" t="s">
        <v>149</v>
      </c>
      <c r="E144" s="23"/>
      <c r="F144" s="23">
        <v>107124</v>
      </c>
      <c r="G144" s="18">
        <f t="shared" si="12"/>
        <v>8563057.0640000347</v>
      </c>
    </row>
    <row r="145" spans="1:7" x14ac:dyDescent="0.25">
      <c r="A145" s="26">
        <v>45226</v>
      </c>
      <c r="B145" s="42">
        <v>32448572656</v>
      </c>
      <c r="C145" s="38" t="s">
        <v>150</v>
      </c>
      <c r="D145" s="20" t="s">
        <v>151</v>
      </c>
      <c r="E145" s="23"/>
      <c r="F145" s="23">
        <v>12356.55</v>
      </c>
      <c r="G145" s="18">
        <f t="shared" si="12"/>
        <v>8550700.514000034</v>
      </c>
    </row>
    <row r="146" spans="1:7" x14ac:dyDescent="0.25">
      <c r="A146" s="26">
        <v>45226</v>
      </c>
      <c r="B146" s="42">
        <v>32448592025</v>
      </c>
      <c r="C146" s="38" t="s">
        <v>152</v>
      </c>
      <c r="D146" s="20" t="s">
        <v>153</v>
      </c>
      <c r="E146" s="23"/>
      <c r="F146" s="23">
        <v>18059.5</v>
      </c>
      <c r="G146" s="18">
        <f t="shared" si="12"/>
        <v>8532641.014000034</v>
      </c>
    </row>
    <row r="147" spans="1:7" x14ac:dyDescent="0.25">
      <c r="A147" s="26">
        <v>45226</v>
      </c>
      <c r="B147" s="42">
        <v>32448638301</v>
      </c>
      <c r="C147" s="38" t="s">
        <v>154</v>
      </c>
      <c r="D147" s="20" t="s">
        <v>155</v>
      </c>
      <c r="E147" s="23"/>
      <c r="F147" s="23">
        <v>112100</v>
      </c>
      <c r="G147" s="18">
        <f t="shared" si="12"/>
        <v>8420541.014000034</v>
      </c>
    </row>
    <row r="148" spans="1:7" x14ac:dyDescent="0.25">
      <c r="A148" s="26">
        <v>45226</v>
      </c>
      <c r="B148" s="42">
        <v>32448668146</v>
      </c>
      <c r="C148" s="38" t="s">
        <v>156</v>
      </c>
      <c r="D148" s="20" t="s">
        <v>157</v>
      </c>
      <c r="E148" s="23"/>
      <c r="F148" s="23">
        <v>48669.43</v>
      </c>
      <c r="G148" s="18">
        <f t="shared" si="12"/>
        <v>8371871.5840000343</v>
      </c>
    </row>
    <row r="149" spans="1:7" x14ac:dyDescent="0.25">
      <c r="A149" s="26">
        <v>45226</v>
      </c>
      <c r="B149" s="42">
        <v>32448705532</v>
      </c>
      <c r="C149" s="38" t="s">
        <v>158</v>
      </c>
      <c r="D149" s="20" t="s">
        <v>70</v>
      </c>
      <c r="E149" s="23"/>
      <c r="F149" s="23">
        <v>23495.38</v>
      </c>
      <c r="G149" s="18">
        <f t="shared" si="12"/>
        <v>8348376.2040000344</v>
      </c>
    </row>
    <row r="150" spans="1:7" x14ac:dyDescent="0.25">
      <c r="A150" s="26">
        <v>45226</v>
      </c>
      <c r="B150" s="42">
        <v>32448773968</v>
      </c>
      <c r="C150" s="38" t="s">
        <v>159</v>
      </c>
      <c r="D150" s="20" t="s">
        <v>160</v>
      </c>
      <c r="E150" s="23"/>
      <c r="F150" s="23">
        <v>15142</v>
      </c>
      <c r="G150" s="18">
        <f t="shared" si="12"/>
        <v>8333234.2040000344</v>
      </c>
    </row>
    <row r="151" spans="1:7" x14ac:dyDescent="0.25">
      <c r="A151" s="26">
        <v>45226</v>
      </c>
      <c r="B151" s="42" t="s">
        <v>161</v>
      </c>
      <c r="C151" s="38" t="s">
        <v>162</v>
      </c>
      <c r="D151" s="20" t="s">
        <v>163</v>
      </c>
      <c r="E151" s="23"/>
      <c r="F151" s="23">
        <v>3048333.39</v>
      </c>
      <c r="G151" s="18">
        <f t="shared" si="12"/>
        <v>5284900.8140000347</v>
      </c>
    </row>
    <row r="152" spans="1:7" x14ac:dyDescent="0.25">
      <c r="A152" s="26">
        <v>45226</v>
      </c>
      <c r="B152" s="42" t="s">
        <v>164</v>
      </c>
      <c r="C152" s="38" t="s">
        <v>162</v>
      </c>
      <c r="D152" s="20" t="s">
        <v>165</v>
      </c>
      <c r="E152" s="23"/>
      <c r="F152" s="23">
        <v>620992.93000000005</v>
      </c>
      <c r="G152" s="18">
        <f t="shared" si="12"/>
        <v>4663907.884000035</v>
      </c>
    </row>
    <row r="153" spans="1:7" x14ac:dyDescent="0.25">
      <c r="A153" s="26">
        <v>45226</v>
      </c>
      <c r="B153" s="42">
        <v>32450719143</v>
      </c>
      <c r="C153" s="38" t="s">
        <v>166</v>
      </c>
      <c r="D153" s="20" t="s">
        <v>167</v>
      </c>
      <c r="E153" s="23"/>
      <c r="F153" s="23">
        <v>87468.75</v>
      </c>
      <c r="G153" s="18">
        <f t="shared" si="12"/>
        <v>4576439.134000035</v>
      </c>
    </row>
    <row r="154" spans="1:7" x14ac:dyDescent="0.25">
      <c r="A154" s="26">
        <v>45226</v>
      </c>
      <c r="B154" s="42" t="s">
        <v>168</v>
      </c>
      <c r="C154" s="38" t="s">
        <v>20</v>
      </c>
      <c r="D154" s="20" t="s">
        <v>169</v>
      </c>
      <c r="E154" s="23">
        <v>74870.820000000007</v>
      </c>
      <c r="F154" s="23"/>
      <c r="G154" s="18">
        <f t="shared" ref="G154" si="13">+G153+E154</f>
        <v>4651309.9540000353</v>
      </c>
    </row>
    <row r="155" spans="1:7" x14ac:dyDescent="0.25">
      <c r="A155" s="26">
        <v>45226</v>
      </c>
      <c r="B155" s="42">
        <v>32450767389</v>
      </c>
      <c r="C155" s="38" t="s">
        <v>170</v>
      </c>
      <c r="D155" s="20" t="s">
        <v>171</v>
      </c>
      <c r="E155" s="23"/>
      <c r="F155" s="23">
        <v>148194</v>
      </c>
      <c r="G155" s="18">
        <f t="shared" si="12"/>
        <v>4503115.9540000353</v>
      </c>
    </row>
    <row r="156" spans="1:7" x14ac:dyDescent="0.25">
      <c r="A156" s="26">
        <v>45226</v>
      </c>
      <c r="B156" s="42">
        <v>32450806696</v>
      </c>
      <c r="C156" s="38" t="s">
        <v>172</v>
      </c>
      <c r="D156" s="20" t="s">
        <v>173</v>
      </c>
      <c r="E156" s="23"/>
      <c r="F156" s="23">
        <v>5841.53</v>
      </c>
      <c r="G156" s="18">
        <f t="shared" si="12"/>
        <v>4497274.424000035</v>
      </c>
    </row>
    <row r="157" spans="1:7" x14ac:dyDescent="0.25">
      <c r="A157" s="26">
        <v>45226</v>
      </c>
      <c r="B157" s="42"/>
      <c r="C157" s="38">
        <v>90030307</v>
      </c>
      <c r="D157" s="20" t="s">
        <v>15</v>
      </c>
      <c r="E157" s="23">
        <v>3600</v>
      </c>
      <c r="F157" s="23"/>
      <c r="G157" s="18">
        <f t="shared" ref="G157:G167" si="14">+G156+E157</f>
        <v>4500874.424000035</v>
      </c>
    </row>
    <row r="158" spans="1:7" x14ac:dyDescent="0.25">
      <c r="A158" s="26">
        <v>45226</v>
      </c>
      <c r="B158" s="42">
        <v>32450838165</v>
      </c>
      <c r="C158" s="38" t="s">
        <v>174</v>
      </c>
      <c r="D158" s="20" t="s">
        <v>145</v>
      </c>
      <c r="E158" s="23"/>
      <c r="F158" s="23">
        <v>32765.21</v>
      </c>
      <c r="G158" s="18">
        <f t="shared" si="12"/>
        <v>4468109.2140000351</v>
      </c>
    </row>
    <row r="159" spans="1:7" x14ac:dyDescent="0.25">
      <c r="A159" s="26">
        <v>45226</v>
      </c>
      <c r="B159" s="42"/>
      <c r="C159" s="38">
        <v>90030310</v>
      </c>
      <c r="D159" s="20" t="s">
        <v>15</v>
      </c>
      <c r="E159" s="23">
        <v>30500</v>
      </c>
      <c r="F159" s="23"/>
      <c r="G159" s="18">
        <f t="shared" si="14"/>
        <v>4498609.2140000351</v>
      </c>
    </row>
    <row r="160" spans="1:7" x14ac:dyDescent="0.25">
      <c r="A160" s="26">
        <v>45226</v>
      </c>
      <c r="B160" s="42"/>
      <c r="C160" s="38">
        <v>90030313</v>
      </c>
      <c r="D160" s="20" t="s">
        <v>14</v>
      </c>
      <c r="E160" s="23">
        <v>3455</v>
      </c>
      <c r="F160" s="23"/>
      <c r="G160" s="18">
        <f t="shared" si="14"/>
        <v>4502064.2140000351</v>
      </c>
    </row>
    <row r="161" spans="1:7" x14ac:dyDescent="0.25">
      <c r="A161" s="26">
        <v>45226</v>
      </c>
      <c r="B161" s="42"/>
      <c r="C161" s="38">
        <v>90030316</v>
      </c>
      <c r="D161" s="20" t="s">
        <v>14</v>
      </c>
      <c r="E161" s="23">
        <v>15530</v>
      </c>
      <c r="F161" s="23"/>
      <c r="G161" s="18">
        <f t="shared" si="14"/>
        <v>4517594.2140000351</v>
      </c>
    </row>
    <row r="162" spans="1:7" x14ac:dyDescent="0.25">
      <c r="A162" s="26">
        <v>45226</v>
      </c>
      <c r="B162" s="42">
        <v>32450866826</v>
      </c>
      <c r="C162" s="38" t="s">
        <v>175</v>
      </c>
      <c r="D162" s="20" t="s">
        <v>176</v>
      </c>
      <c r="E162" s="23"/>
      <c r="F162" s="23">
        <v>730360</v>
      </c>
      <c r="G162" s="18">
        <f t="shared" ref="G162:G164" si="15">+G161-F162</f>
        <v>3787234.2140000351</v>
      </c>
    </row>
    <row r="163" spans="1:7" x14ac:dyDescent="0.25">
      <c r="A163" s="26">
        <v>45226</v>
      </c>
      <c r="B163" s="42"/>
      <c r="C163" s="38">
        <v>90030319</v>
      </c>
      <c r="D163" s="20" t="s">
        <v>15</v>
      </c>
      <c r="E163" s="23">
        <v>3950</v>
      </c>
      <c r="F163" s="23"/>
      <c r="G163" s="18">
        <f t="shared" si="14"/>
        <v>3791184.2140000351</v>
      </c>
    </row>
    <row r="164" spans="1:7" x14ac:dyDescent="0.25">
      <c r="A164" s="26">
        <v>45226</v>
      </c>
      <c r="B164" s="42">
        <v>32450902604</v>
      </c>
      <c r="C164" s="38" t="s">
        <v>177</v>
      </c>
      <c r="D164" s="20" t="s">
        <v>135</v>
      </c>
      <c r="E164" s="23"/>
      <c r="F164" s="23">
        <v>8346</v>
      </c>
      <c r="G164" s="18">
        <f t="shared" si="15"/>
        <v>3782838.2140000351</v>
      </c>
    </row>
    <row r="165" spans="1:7" x14ac:dyDescent="0.25">
      <c r="A165" s="26">
        <v>45226</v>
      </c>
      <c r="B165" s="42"/>
      <c r="C165" s="38">
        <v>90030322</v>
      </c>
      <c r="D165" s="20" t="s">
        <v>15</v>
      </c>
      <c r="E165" s="23">
        <v>4760</v>
      </c>
      <c r="F165" s="23"/>
      <c r="G165" s="18">
        <f t="shared" si="14"/>
        <v>3787598.2140000351</v>
      </c>
    </row>
    <row r="166" spans="1:7" x14ac:dyDescent="0.25">
      <c r="A166" s="26">
        <v>45226</v>
      </c>
      <c r="B166" s="42"/>
      <c r="C166" s="38">
        <v>90030325</v>
      </c>
      <c r="D166" s="20" t="s">
        <v>14</v>
      </c>
      <c r="E166" s="23">
        <v>6430</v>
      </c>
      <c r="F166" s="23"/>
      <c r="G166" s="18">
        <f t="shared" si="14"/>
        <v>3794028.2140000351</v>
      </c>
    </row>
    <row r="167" spans="1:7" x14ac:dyDescent="0.25">
      <c r="A167" s="26">
        <v>45226</v>
      </c>
      <c r="B167" s="42"/>
      <c r="C167" s="38">
        <v>90030328</v>
      </c>
      <c r="D167" s="20" t="s">
        <v>14</v>
      </c>
      <c r="E167" s="23">
        <v>10585</v>
      </c>
      <c r="F167" s="23"/>
      <c r="G167" s="18">
        <f t="shared" si="14"/>
        <v>3804613.2140000351</v>
      </c>
    </row>
    <row r="168" spans="1:7" x14ac:dyDescent="0.25">
      <c r="A168" s="26">
        <v>45226</v>
      </c>
      <c r="B168" s="42">
        <v>32450942253</v>
      </c>
      <c r="C168" s="38" t="s">
        <v>178</v>
      </c>
      <c r="D168" s="20" t="s">
        <v>179</v>
      </c>
      <c r="E168" s="23"/>
      <c r="F168" s="23">
        <v>102600</v>
      </c>
      <c r="G168" s="18">
        <f t="shared" ref="G168:G187" si="16">+G167-F168</f>
        <v>3702013.2140000351</v>
      </c>
    </row>
    <row r="169" spans="1:7" x14ac:dyDescent="0.25">
      <c r="A169" s="26">
        <v>45226</v>
      </c>
      <c r="B169" s="42">
        <v>32450982168</v>
      </c>
      <c r="C169" s="38" t="s">
        <v>180</v>
      </c>
      <c r="D169" s="20" t="s">
        <v>149</v>
      </c>
      <c r="E169" s="23"/>
      <c r="F169" s="23">
        <v>4750</v>
      </c>
      <c r="G169" s="18">
        <f t="shared" si="16"/>
        <v>3697263.2140000351</v>
      </c>
    </row>
    <row r="170" spans="1:7" x14ac:dyDescent="0.25">
      <c r="A170" s="26">
        <v>45226</v>
      </c>
      <c r="B170" s="42">
        <v>32451009351</v>
      </c>
      <c r="C170" s="38" t="s">
        <v>181</v>
      </c>
      <c r="D170" s="20" t="s">
        <v>182</v>
      </c>
      <c r="E170" s="23"/>
      <c r="F170" s="23">
        <v>24438</v>
      </c>
      <c r="G170" s="18">
        <f t="shared" si="16"/>
        <v>3672825.2140000351</v>
      </c>
    </row>
    <row r="171" spans="1:7" x14ac:dyDescent="0.25">
      <c r="A171" s="26">
        <v>45226</v>
      </c>
      <c r="B171" s="42">
        <v>32451058479</v>
      </c>
      <c r="C171" s="38" t="s">
        <v>183</v>
      </c>
      <c r="D171" s="20" t="s">
        <v>184</v>
      </c>
      <c r="E171" s="23"/>
      <c r="F171" s="23">
        <v>114176.72</v>
      </c>
      <c r="G171" s="18">
        <f t="shared" si="16"/>
        <v>3558648.4940000349</v>
      </c>
    </row>
    <row r="172" spans="1:7" x14ac:dyDescent="0.25">
      <c r="A172" s="26">
        <v>45226</v>
      </c>
      <c r="B172" s="42">
        <v>32451093827</v>
      </c>
      <c r="C172" s="38" t="s">
        <v>185</v>
      </c>
      <c r="D172" s="20" t="s">
        <v>186</v>
      </c>
      <c r="E172" s="23"/>
      <c r="F172" s="23">
        <v>117807.77</v>
      </c>
      <c r="G172" s="18">
        <f t="shared" si="16"/>
        <v>3440840.7240000349</v>
      </c>
    </row>
    <row r="173" spans="1:7" x14ac:dyDescent="0.25">
      <c r="A173" s="26">
        <v>45226</v>
      </c>
      <c r="B173" s="42">
        <v>32451143451</v>
      </c>
      <c r="C173" s="38" t="s">
        <v>187</v>
      </c>
      <c r="D173" s="20" t="s">
        <v>179</v>
      </c>
      <c r="E173" s="23"/>
      <c r="F173" s="23">
        <v>1330</v>
      </c>
      <c r="G173" s="18">
        <f t="shared" si="16"/>
        <v>3439510.7240000349</v>
      </c>
    </row>
    <row r="174" spans="1:7" x14ac:dyDescent="0.25">
      <c r="A174" s="26">
        <v>45226</v>
      </c>
      <c r="B174" s="42">
        <v>32451208221</v>
      </c>
      <c r="C174" s="38" t="s">
        <v>188</v>
      </c>
      <c r="D174" s="20" t="s">
        <v>179</v>
      </c>
      <c r="E174" s="23"/>
      <c r="F174" s="23">
        <v>28595</v>
      </c>
      <c r="G174" s="18">
        <f t="shared" si="16"/>
        <v>3410915.7240000349</v>
      </c>
    </row>
    <row r="175" spans="1:7" x14ac:dyDescent="0.25">
      <c r="A175" s="26">
        <v>45226</v>
      </c>
      <c r="B175" s="42">
        <v>32451249893</v>
      </c>
      <c r="C175" s="38" t="s">
        <v>27</v>
      </c>
      <c r="D175" s="20" t="s">
        <v>189</v>
      </c>
      <c r="E175" s="23"/>
      <c r="F175" s="23">
        <v>21612.5</v>
      </c>
      <c r="G175" s="18">
        <f t="shared" si="16"/>
        <v>3389303.2240000349</v>
      </c>
    </row>
    <row r="176" spans="1:7" x14ac:dyDescent="0.25">
      <c r="A176" s="26">
        <v>45226</v>
      </c>
      <c r="B176" s="42">
        <v>32451285211</v>
      </c>
      <c r="C176" s="38" t="s">
        <v>190</v>
      </c>
      <c r="D176" s="20" t="s">
        <v>149</v>
      </c>
      <c r="E176" s="23"/>
      <c r="F176" s="23">
        <v>3325</v>
      </c>
      <c r="G176" s="18">
        <f t="shared" si="16"/>
        <v>3385978.2240000349</v>
      </c>
    </row>
    <row r="177" spans="1:7" x14ac:dyDescent="0.25">
      <c r="A177" s="26">
        <v>45226</v>
      </c>
      <c r="B177" s="42">
        <v>32451346169</v>
      </c>
      <c r="C177" s="38" t="s">
        <v>191</v>
      </c>
      <c r="D177" s="20" t="s">
        <v>192</v>
      </c>
      <c r="E177" s="23"/>
      <c r="F177" s="23">
        <v>10901.25</v>
      </c>
      <c r="G177" s="18">
        <f t="shared" si="16"/>
        <v>3375076.9740000349</v>
      </c>
    </row>
    <row r="178" spans="1:7" x14ac:dyDescent="0.25">
      <c r="A178" s="26">
        <v>45226</v>
      </c>
      <c r="B178" s="42">
        <v>32451472324</v>
      </c>
      <c r="C178" s="38" t="s">
        <v>193</v>
      </c>
      <c r="D178" s="20" t="s">
        <v>194</v>
      </c>
      <c r="E178" s="23"/>
      <c r="F178" s="23">
        <v>0</v>
      </c>
      <c r="G178" s="18">
        <f t="shared" si="16"/>
        <v>3375076.9740000349</v>
      </c>
    </row>
    <row r="179" spans="1:7" x14ac:dyDescent="0.25">
      <c r="A179" s="26">
        <v>45226</v>
      </c>
      <c r="B179" s="42">
        <v>32451525217</v>
      </c>
      <c r="C179" s="38" t="s">
        <v>195</v>
      </c>
      <c r="D179" s="20" t="s">
        <v>196</v>
      </c>
      <c r="E179" s="23"/>
      <c r="F179" s="23">
        <v>187950.19</v>
      </c>
      <c r="G179" s="18">
        <f t="shared" si="16"/>
        <v>3187126.7840000349</v>
      </c>
    </row>
    <row r="180" spans="1:7" x14ac:dyDescent="0.25">
      <c r="A180" s="26">
        <v>45226</v>
      </c>
      <c r="B180" s="42">
        <v>32451589397</v>
      </c>
      <c r="C180" s="38" t="s">
        <v>197</v>
      </c>
      <c r="D180" s="20" t="s">
        <v>149</v>
      </c>
      <c r="E180" s="23"/>
      <c r="F180" s="23">
        <v>35518.770000000004</v>
      </c>
      <c r="G180" s="18">
        <f t="shared" si="16"/>
        <v>3151608.0140000349</v>
      </c>
    </row>
    <row r="181" spans="1:7" x14ac:dyDescent="0.25">
      <c r="A181" s="26">
        <v>45226</v>
      </c>
      <c r="B181" s="42">
        <v>32451636849</v>
      </c>
      <c r="C181" s="38" t="s">
        <v>198</v>
      </c>
      <c r="D181" s="20" t="s">
        <v>199</v>
      </c>
      <c r="E181" s="23"/>
      <c r="F181" s="23">
        <v>33364</v>
      </c>
      <c r="G181" s="18">
        <f t="shared" si="16"/>
        <v>3118244.0140000349</v>
      </c>
    </row>
    <row r="182" spans="1:7" x14ac:dyDescent="0.25">
      <c r="A182" s="26">
        <v>45226</v>
      </c>
      <c r="B182" s="42">
        <v>32451681376</v>
      </c>
      <c r="C182" s="38" t="s">
        <v>200</v>
      </c>
      <c r="D182" s="20" t="s">
        <v>179</v>
      </c>
      <c r="E182" s="23"/>
      <c r="F182" s="23">
        <v>43723.75</v>
      </c>
      <c r="G182" s="18">
        <f t="shared" si="16"/>
        <v>3074520.2640000349</v>
      </c>
    </row>
    <row r="183" spans="1:7" x14ac:dyDescent="0.25">
      <c r="A183" s="26">
        <v>45226</v>
      </c>
      <c r="B183" s="42">
        <v>32451730521</v>
      </c>
      <c r="C183" s="38" t="s">
        <v>201</v>
      </c>
      <c r="D183" s="20" t="s">
        <v>149</v>
      </c>
      <c r="E183" s="23"/>
      <c r="F183" s="23">
        <v>4576.5</v>
      </c>
      <c r="G183" s="18">
        <f t="shared" si="16"/>
        <v>3069943.7640000349</v>
      </c>
    </row>
    <row r="184" spans="1:7" x14ac:dyDescent="0.25">
      <c r="A184" s="26">
        <v>45226</v>
      </c>
      <c r="B184" s="42">
        <v>32451876450</v>
      </c>
      <c r="C184" s="38" t="s">
        <v>202</v>
      </c>
      <c r="D184" s="20" t="s">
        <v>179</v>
      </c>
      <c r="E184" s="23"/>
      <c r="F184" s="23">
        <v>84312.5</v>
      </c>
      <c r="G184" s="18">
        <f t="shared" si="16"/>
        <v>2985631.2640000349</v>
      </c>
    </row>
    <row r="185" spans="1:7" x14ac:dyDescent="0.25">
      <c r="A185" s="26">
        <v>45226</v>
      </c>
      <c r="B185" s="42">
        <v>32451908939</v>
      </c>
      <c r="C185" s="38" t="s">
        <v>203</v>
      </c>
      <c r="D185" s="20" t="s">
        <v>204</v>
      </c>
      <c r="E185" s="23"/>
      <c r="F185" s="23">
        <v>34043.78</v>
      </c>
      <c r="G185" s="18">
        <f t="shared" si="16"/>
        <v>2951587.4840000351</v>
      </c>
    </row>
    <row r="186" spans="1:7" x14ac:dyDescent="0.25">
      <c r="A186" s="26">
        <v>45226</v>
      </c>
      <c r="B186" s="42">
        <v>32451961300</v>
      </c>
      <c r="C186" s="38" t="s">
        <v>205</v>
      </c>
      <c r="D186" s="20" t="s">
        <v>206</v>
      </c>
      <c r="E186" s="23"/>
      <c r="F186" s="23">
        <v>29580</v>
      </c>
      <c r="G186" s="18">
        <f t="shared" si="16"/>
        <v>2922007.4840000351</v>
      </c>
    </row>
    <row r="187" spans="1:7" x14ac:dyDescent="0.25">
      <c r="A187" s="26">
        <v>45226</v>
      </c>
      <c r="B187" s="42">
        <v>32452001904</v>
      </c>
      <c r="C187" s="38" t="s">
        <v>207</v>
      </c>
      <c r="D187" s="20" t="s">
        <v>149</v>
      </c>
      <c r="E187" s="23"/>
      <c r="F187" s="23">
        <v>13353.2</v>
      </c>
      <c r="G187" s="18">
        <f t="shared" si="16"/>
        <v>2908654.2840000349</v>
      </c>
    </row>
    <row r="188" spans="1:7" x14ac:dyDescent="0.25">
      <c r="A188" s="26">
        <v>45229</v>
      </c>
      <c r="B188" s="42" t="s">
        <v>104</v>
      </c>
      <c r="C188" s="38" t="s">
        <v>17</v>
      </c>
      <c r="D188" s="20" t="s">
        <v>208</v>
      </c>
      <c r="E188" s="23">
        <v>34088.22</v>
      </c>
      <c r="F188" s="23"/>
      <c r="G188" s="18">
        <f t="shared" ref="G188:G198" si="17">+G187+E188</f>
        <v>2942742.5040000351</v>
      </c>
    </row>
    <row r="189" spans="1:7" x14ac:dyDescent="0.25">
      <c r="A189" s="26">
        <v>45230</v>
      </c>
      <c r="B189" s="42" t="s">
        <v>209</v>
      </c>
      <c r="C189" s="38" t="s">
        <v>17</v>
      </c>
      <c r="D189" s="20" t="s">
        <v>210</v>
      </c>
      <c r="E189" s="23">
        <v>366656.31</v>
      </c>
      <c r="F189" s="23"/>
      <c r="G189" s="18">
        <f t="shared" si="17"/>
        <v>3309398.8140000352</v>
      </c>
    </row>
    <row r="190" spans="1:7" x14ac:dyDescent="0.25">
      <c r="A190" s="26">
        <v>45230</v>
      </c>
      <c r="B190" s="42"/>
      <c r="C190" s="38">
        <v>90040563</v>
      </c>
      <c r="D190" s="20" t="s">
        <v>15</v>
      </c>
      <c r="E190" s="23">
        <v>20910</v>
      </c>
      <c r="F190" s="23"/>
      <c r="G190" s="18">
        <f t="shared" si="17"/>
        <v>3330308.8140000352</v>
      </c>
    </row>
    <row r="191" spans="1:7" x14ac:dyDescent="0.25">
      <c r="A191" s="26">
        <v>45230</v>
      </c>
      <c r="B191" s="42"/>
      <c r="C191" s="38">
        <v>90040566</v>
      </c>
      <c r="D191" s="20" t="s">
        <v>14</v>
      </c>
      <c r="E191" s="23">
        <v>14665</v>
      </c>
      <c r="F191" s="23"/>
      <c r="G191" s="18">
        <f t="shared" si="17"/>
        <v>3344973.8140000352</v>
      </c>
    </row>
    <row r="192" spans="1:7" x14ac:dyDescent="0.25">
      <c r="A192" s="26">
        <v>45230</v>
      </c>
      <c r="B192" s="42"/>
      <c r="C192" s="38">
        <v>90040569</v>
      </c>
      <c r="D192" s="20" t="s">
        <v>15</v>
      </c>
      <c r="E192" s="23">
        <v>9100</v>
      </c>
      <c r="F192" s="23"/>
      <c r="G192" s="18">
        <f t="shared" si="17"/>
        <v>3354073.8140000352</v>
      </c>
    </row>
    <row r="193" spans="1:7" x14ac:dyDescent="0.25">
      <c r="A193" s="26">
        <v>45230</v>
      </c>
      <c r="B193" s="42"/>
      <c r="C193" s="38">
        <v>90040572</v>
      </c>
      <c r="D193" s="20" t="s">
        <v>14</v>
      </c>
      <c r="E193" s="23">
        <v>5940</v>
      </c>
      <c r="F193" s="23"/>
      <c r="G193" s="18">
        <f t="shared" si="17"/>
        <v>3360013.8140000352</v>
      </c>
    </row>
    <row r="194" spans="1:7" x14ac:dyDescent="0.25">
      <c r="A194" s="26">
        <v>45230</v>
      </c>
      <c r="B194" s="42"/>
      <c r="C194" s="38">
        <v>90040576</v>
      </c>
      <c r="D194" s="20" t="s">
        <v>14</v>
      </c>
      <c r="E194" s="23">
        <v>13465</v>
      </c>
      <c r="F194" s="23"/>
      <c r="G194" s="18">
        <f t="shared" si="17"/>
        <v>3373478.8140000352</v>
      </c>
    </row>
    <row r="195" spans="1:7" x14ac:dyDescent="0.25">
      <c r="A195" s="26">
        <v>45230</v>
      </c>
      <c r="B195" s="42"/>
      <c r="C195" s="38">
        <v>90040579</v>
      </c>
      <c r="D195" s="20" t="s">
        <v>14</v>
      </c>
      <c r="E195" s="23">
        <v>3975</v>
      </c>
      <c r="F195" s="23"/>
      <c r="G195" s="18">
        <f t="shared" si="17"/>
        <v>3377453.8140000352</v>
      </c>
    </row>
    <row r="196" spans="1:7" x14ac:dyDescent="0.25">
      <c r="A196" s="26">
        <v>45230</v>
      </c>
      <c r="B196" s="42"/>
      <c r="C196" s="38">
        <v>90040582</v>
      </c>
      <c r="D196" s="20" t="s">
        <v>14</v>
      </c>
      <c r="E196" s="23">
        <v>4785</v>
      </c>
      <c r="F196" s="23"/>
      <c r="G196" s="18">
        <f t="shared" si="17"/>
        <v>3382238.8140000352</v>
      </c>
    </row>
    <row r="197" spans="1:7" x14ac:dyDescent="0.25">
      <c r="A197" s="26">
        <v>45230</v>
      </c>
      <c r="B197" s="31"/>
      <c r="C197" s="36">
        <v>90040585</v>
      </c>
      <c r="D197" s="29" t="s">
        <v>15</v>
      </c>
      <c r="E197" s="23">
        <v>4850</v>
      </c>
      <c r="F197" s="23"/>
      <c r="G197" s="18">
        <f t="shared" si="17"/>
        <v>3387088.8140000352</v>
      </c>
    </row>
    <row r="198" spans="1:7" x14ac:dyDescent="0.25">
      <c r="A198" s="26">
        <v>45230</v>
      </c>
      <c r="B198" s="31"/>
      <c r="C198" s="38">
        <v>90040588</v>
      </c>
      <c r="D198" s="29" t="s">
        <v>15</v>
      </c>
      <c r="E198" s="23">
        <v>1400</v>
      </c>
      <c r="F198" s="23"/>
      <c r="G198" s="18">
        <f t="shared" si="17"/>
        <v>3388488.8140000352</v>
      </c>
    </row>
    <row r="199" spans="1:7" x14ac:dyDescent="0.25">
      <c r="A199" s="26">
        <v>45230</v>
      </c>
      <c r="B199" s="31">
        <v>15285</v>
      </c>
      <c r="C199" s="38" t="s">
        <v>211</v>
      </c>
      <c r="D199" s="29" t="s">
        <v>212</v>
      </c>
      <c r="E199" s="23"/>
      <c r="F199" s="23">
        <v>86733.56</v>
      </c>
      <c r="G199" s="18">
        <f t="shared" ref="G199:G204" si="18">+G198-F199</f>
        <v>3301755.2540000351</v>
      </c>
    </row>
    <row r="200" spans="1:7" x14ac:dyDescent="0.25">
      <c r="A200" s="26">
        <v>45230</v>
      </c>
      <c r="B200" s="31">
        <v>15286</v>
      </c>
      <c r="C200" s="38" t="s">
        <v>213</v>
      </c>
      <c r="D200" s="29" t="s">
        <v>214</v>
      </c>
      <c r="E200" s="23"/>
      <c r="F200" s="23">
        <v>66874.740000000005</v>
      </c>
      <c r="G200" s="18">
        <f t="shared" si="18"/>
        <v>3234880.5140000349</v>
      </c>
    </row>
    <row r="201" spans="1:7" x14ac:dyDescent="0.25">
      <c r="A201" s="26">
        <v>45230</v>
      </c>
      <c r="B201" s="31">
        <v>15287</v>
      </c>
      <c r="C201" s="20" t="s">
        <v>215</v>
      </c>
      <c r="D201" s="29" t="s">
        <v>216</v>
      </c>
      <c r="E201" s="23"/>
      <c r="F201" s="23">
        <v>40124.839999999997</v>
      </c>
      <c r="G201" s="18">
        <f t="shared" si="18"/>
        <v>3194755.674000035</v>
      </c>
    </row>
    <row r="202" spans="1:7" x14ac:dyDescent="0.25">
      <c r="A202" s="26">
        <v>45230</v>
      </c>
      <c r="B202" s="31">
        <v>15288</v>
      </c>
      <c r="C202" s="20" t="s">
        <v>217</v>
      </c>
      <c r="D202" s="29" t="s">
        <v>218</v>
      </c>
      <c r="E202" s="23"/>
      <c r="F202" s="23">
        <v>66625.36</v>
      </c>
      <c r="G202" s="18">
        <f t="shared" si="18"/>
        <v>3128130.3140000352</v>
      </c>
    </row>
    <row r="203" spans="1:7" x14ac:dyDescent="0.25">
      <c r="A203" s="26">
        <v>45230</v>
      </c>
      <c r="B203" s="31">
        <v>15289</v>
      </c>
      <c r="C203" s="20" t="s">
        <v>219</v>
      </c>
      <c r="D203" s="29" t="s">
        <v>220</v>
      </c>
      <c r="E203" s="23"/>
      <c r="F203" s="23">
        <v>17502.919999999998</v>
      </c>
      <c r="G203" s="18">
        <f t="shared" si="18"/>
        <v>3110627.3940000352</v>
      </c>
    </row>
    <row r="204" spans="1:7" x14ac:dyDescent="0.25">
      <c r="A204" s="26">
        <v>45230</v>
      </c>
      <c r="B204" s="35"/>
      <c r="C204" s="33" t="s">
        <v>221</v>
      </c>
      <c r="D204" s="20" t="s">
        <v>222</v>
      </c>
      <c r="E204" s="23"/>
      <c r="F204" s="23">
        <v>16633.36</v>
      </c>
      <c r="G204" s="18">
        <f t="shared" si="18"/>
        <v>3093994.0340000354</v>
      </c>
    </row>
    <row r="205" spans="1:7" x14ac:dyDescent="0.25">
      <c r="A205" s="26"/>
      <c r="B205" s="35"/>
      <c r="C205" s="33"/>
      <c r="D205" s="20"/>
      <c r="E205" s="23"/>
      <c r="F205" s="23"/>
      <c r="G205" s="46"/>
    </row>
    <row r="206" spans="1:7" x14ac:dyDescent="0.25">
      <c r="A206" s="47"/>
      <c r="B206" s="48"/>
      <c r="C206" s="45"/>
      <c r="D206" s="45"/>
      <c r="E206" s="49">
        <f>SUM(E7:E204)</f>
        <v>11857613.790000001</v>
      </c>
      <c r="F206" s="49">
        <f>SUM(F11:F204)</f>
        <v>10862077.729999997</v>
      </c>
      <c r="G206" s="50"/>
    </row>
    <row r="207" spans="1:7" x14ac:dyDescent="0.25">
      <c r="A207" s="51"/>
      <c r="B207" s="52"/>
      <c r="C207" s="53"/>
      <c r="D207" s="53"/>
      <c r="E207" s="54"/>
      <c r="F207" s="54"/>
      <c r="G207" s="55"/>
    </row>
    <row r="208" spans="1:7" x14ac:dyDescent="0.25">
      <c r="A208" s="56" t="s">
        <v>223</v>
      </c>
      <c r="B208" s="57"/>
      <c r="C208" s="58"/>
      <c r="D208" s="59" t="s">
        <v>224</v>
      </c>
      <c r="E208" s="60"/>
      <c r="F208" s="61" t="s">
        <v>225</v>
      </c>
      <c r="G208" s="62"/>
    </row>
    <row r="209" spans="1:7" x14ac:dyDescent="0.25">
      <c r="A209" s="63"/>
      <c r="B209" s="62"/>
      <c r="C209" s="64"/>
      <c r="D209" s="63"/>
      <c r="E209" s="65"/>
      <c r="F209" s="66"/>
      <c r="G209" s="62"/>
    </row>
    <row r="210" spans="1:7" x14ac:dyDescent="0.25">
      <c r="A210" s="63" t="s">
        <v>226</v>
      </c>
      <c r="B210" s="62"/>
      <c r="C210" s="64"/>
      <c r="D210" s="67" t="s">
        <v>227</v>
      </c>
      <c r="E210" s="68"/>
      <c r="F210" s="66" t="s">
        <v>228</v>
      </c>
      <c r="G210" s="62"/>
    </row>
    <row r="211" spans="1:7" x14ac:dyDescent="0.25">
      <c r="A211" s="56" t="s">
        <v>229</v>
      </c>
      <c r="B211" s="57"/>
      <c r="C211" s="58"/>
      <c r="D211" s="59" t="s">
        <v>230</v>
      </c>
      <c r="E211" s="69"/>
      <c r="F211" s="61" t="s">
        <v>231</v>
      </c>
      <c r="G211" s="62"/>
    </row>
    <row r="212" spans="1:7" x14ac:dyDescent="0.25">
      <c r="A212" s="56" t="s">
        <v>232</v>
      </c>
      <c r="B212" s="62"/>
      <c r="C212" s="64"/>
      <c r="D212" s="59" t="s">
        <v>233</v>
      </c>
      <c r="E212" s="68"/>
      <c r="F212" s="61" t="s">
        <v>234</v>
      </c>
      <c r="G212" s="62"/>
    </row>
    <row r="213" spans="1:7" x14ac:dyDescent="0.25">
      <c r="A213" s="63"/>
      <c r="B213" s="62"/>
      <c r="C213" s="64"/>
      <c r="D213" s="63"/>
      <c r="E213" s="65"/>
      <c r="F213" s="70"/>
      <c r="G213" s="62"/>
    </row>
    <row r="214" spans="1:7" x14ac:dyDescent="0.25">
      <c r="A214" s="63"/>
      <c r="B214" s="62"/>
      <c r="C214" s="64"/>
      <c r="D214" s="63"/>
      <c r="E214" s="65"/>
      <c r="F214" s="70"/>
      <c r="G214" s="62"/>
    </row>
    <row r="215" spans="1:7" x14ac:dyDescent="0.25">
      <c r="A215"/>
      <c r="B215" s="71"/>
      <c r="C215" s="72"/>
      <c r="D215"/>
      <c r="E215" s="73"/>
      <c r="F215" s="74"/>
      <c r="G215" s="75"/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2023-11-10T13:26:49Z</cp:lastPrinted>
  <dcterms:created xsi:type="dcterms:W3CDTF">2023-11-10T13:25:15Z</dcterms:created>
  <dcterms:modified xsi:type="dcterms:W3CDTF">2023-11-10T13:27:21Z</dcterms:modified>
</cp:coreProperties>
</file>