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1AB6302E-83D2-4169-B553-105F8653CB25}" xr6:coauthVersionLast="47" xr6:coauthVersionMax="47" xr10:uidLastSave="{00000000-0000-0000-0000-000000000000}"/>
  <bookViews>
    <workbookView xWindow="-120" yWindow="-120" windowWidth="15600" windowHeight="11160" xr2:uid="{99B9F004-4BC2-4BF8-9F94-6486D2BD5CC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2" i="1" l="1"/>
  <c r="E202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</calcChain>
</file>

<file path=xl/sharedStrings.xml><?xml version="1.0" encoding="utf-8"?>
<sst xmlns="http://schemas.openxmlformats.org/spreadsheetml/2006/main" count="357" uniqueCount="218">
  <si>
    <t>LIBRO VENTAS POR SERVICIOS  SENASA</t>
  </si>
  <si>
    <t>INGRESOS Y EGRESOS DE SEPTIEMBRE  DEL 2023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</si>
  <si>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</si>
  <si>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</si>
  <si>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</si>
  <si>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</si>
  <si>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</si>
  <si>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</si>
  <si>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</si>
  <si>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</si>
  <si>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</si>
  <si>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</si>
  <si>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4524000014555</t>
  </si>
  <si>
    <t>TRANSFERENCIA BANCO</t>
  </si>
  <si>
    <t>ARS MONUMENTAL</t>
  </si>
  <si>
    <t>CAFETERIA</t>
  </si>
  <si>
    <t>ODONTOLOGIA</t>
  </si>
  <si>
    <t>4524000038786</t>
  </si>
  <si>
    <t>ARS YUNEN</t>
  </si>
  <si>
    <t>4524000000017</t>
  </si>
  <si>
    <t>ARS SENASA CONTRIBUTIVO</t>
  </si>
  <si>
    <t>4524000000005</t>
  </si>
  <si>
    <t>4524000000041</t>
  </si>
  <si>
    <t>4524000000016</t>
  </si>
  <si>
    <t>ARS GMA</t>
  </si>
  <si>
    <t>HAMLET CASTILLO 2%.</t>
  </si>
  <si>
    <t>FLETE A SANTIAGO, EL DIA 04/09/2023</t>
  </si>
  <si>
    <t>JDL ELECTRO PLOMER POOL, SRL.</t>
  </si>
  <si>
    <t>COMPRA DE BREAKER.</t>
  </si>
  <si>
    <t>ALL SERVICES PP SARIHER, SRL.</t>
  </si>
  <si>
    <t>SERVICIOS DE INSTALACION DE CERRADURA Y CONTROL DE ACCESO DE PUERTA EN UCI</t>
  </si>
  <si>
    <t>15272</t>
  </si>
  <si>
    <t>CRISTINO SANTOS CABRERA 2%.</t>
  </si>
  <si>
    <t>SERVICIOS DE LIMPIEZA E HIGIENE AREAS VERDES</t>
  </si>
  <si>
    <t>4524000000006</t>
  </si>
  <si>
    <t>ARS SEMMA</t>
  </si>
  <si>
    <t>OSVALDITO ORTIZ. 10%</t>
  </si>
  <si>
    <t>FLETE A STO. DGO. (3) Y STGO.(1) PARA PROMESE CAL A BUSCAR MEDICAMENTOS LOS DIAS 03,04,15 Y 25 AGOSTO 2023</t>
  </si>
  <si>
    <t>4524000000008</t>
  </si>
  <si>
    <t>FLETE A SANTO DOMINGO A LAS DIFERENTES ARS, LLEVAR DOCUMENTOS. EL DIA 07/09/2023</t>
  </si>
  <si>
    <t>TELECABLE CENTRAL PUERTO PLATA PP,SRL.</t>
  </si>
  <si>
    <t>SERVICIOS DE INTERNET MES DE SEPTIEMBRE 2023</t>
  </si>
  <si>
    <t>CARLOS DAVID TAVAREZ SANTOS.</t>
  </si>
  <si>
    <t xml:space="preserve">COMPRA DE ALIMENTOS. </t>
  </si>
  <si>
    <t>NEYDA M. CRUZ LANTIGUA.10%</t>
  </si>
  <si>
    <t>ESTUDIOS REALIZADOS A PACIENTES MES DE AGOSTO 2023</t>
  </si>
  <si>
    <t>ING. EDGAR MARTINEZ, SRL</t>
  </si>
  <si>
    <t>COMPRA HERRAMIENTAS MENORES,MADERA Y OTROS.</t>
  </si>
  <si>
    <t>FLETE A SANTO DOMINGO REUNION DEL DIRECTOR</t>
  </si>
  <si>
    <t>CESAR ELIAS NUÑEZ CORDERO</t>
  </si>
  <si>
    <t>DEMONTE DE MEDICAMENTOS Y MATERIAL GASTABLE</t>
  </si>
  <si>
    <t>CONFORPRA, SRL</t>
  </si>
  <si>
    <t>SERVICIOS DE MANTENIMIENTO A EQUIPO DE RAYOS X</t>
  </si>
  <si>
    <t>CENTRO MEDICO BOURNIGAL, S.A.S.</t>
  </si>
  <si>
    <t>COMPRA DE MEDICAMENTOS, MATERIAL MEDICO QX, SERVICIOS CLINICOS.</t>
  </si>
  <si>
    <t>FLETE A SANTIAGO REUNION DEL DIRECTOR</t>
  </si>
  <si>
    <t>MIGUEL LEONARDO LOPEZ.10%</t>
  </si>
  <si>
    <t>ALQUILER DE EQUIPOS P/ESTUDIOS A PACIENTES MES DE AGOSTO 2023</t>
  </si>
  <si>
    <t>MANANTIALES DEL ATLANTICO, SRL.</t>
  </si>
  <si>
    <t>COMPRA DE ALIMENTOS(BOTELLONES DE AGUA)</t>
  </si>
  <si>
    <t>COMBUSTIBLE Y DERIVADOS DEL NORTE, SRL.</t>
  </si>
  <si>
    <t>COMPRA DE COMBUSTIBLES(GASOLINA-GASOIL)</t>
  </si>
  <si>
    <t>PANIFICADORA SANTA RITA, SRL.</t>
  </si>
  <si>
    <t>COMPRA DE ALIMENTOS(PAN)</t>
  </si>
  <si>
    <t>LA CASA FERRETERA DE PTO. PTA, SRL.</t>
  </si>
  <si>
    <t>COMPRA HERRAMIENTAS MENORES,ELECTRICOS,METAL Y OTROS.</t>
  </si>
  <si>
    <t>JOSE SEVERINO PERALTA.</t>
  </si>
  <si>
    <t>PAPELERIA E IMPRESOS.</t>
  </si>
  <si>
    <t>JOSELITO ABREU VASQUEZ 2%</t>
  </si>
  <si>
    <t>SERVICIOS DE MANTENIMIENTO Y REPARACION DE BANCOS Y PUERTAS.</t>
  </si>
  <si>
    <t>ALDRI SANTIAGO GIL BRIOSO 2%</t>
  </si>
  <si>
    <t>SERVICIOS DE MANTENIMIENTO Y REPARACION BOMBA DE AGUA POTABLE DE CISTERNA PRINCIPAL.</t>
  </si>
  <si>
    <t>PHARMACEUTICAL TECHNOLOGY, SRL.</t>
  </si>
  <si>
    <t>COMPRA DE MEDICAMENTOS.</t>
  </si>
  <si>
    <t>BIENVENIDO MARTINEZ 2%</t>
  </si>
  <si>
    <t>FLETE A SANTIAGO TALLER RRHH.</t>
  </si>
  <si>
    <t>MODESTO OLMOS.</t>
  </si>
  <si>
    <t>SERVICIOS DE MANTENIMIENTO Y REPARACION DE AIRES.</t>
  </si>
  <si>
    <t>90020321</t>
  </si>
  <si>
    <t>4524000000443</t>
  </si>
  <si>
    <t>HOSPITAL RICARDO LIMARDO</t>
  </si>
  <si>
    <t>PAGO INCENTIVOS VENTAS DE SERVICIO ENERO JUNIO 2023</t>
  </si>
  <si>
    <t>4524000000401</t>
  </si>
  <si>
    <t>4524000000012</t>
  </si>
  <si>
    <t>4524000000011</t>
  </si>
  <si>
    <t>4524000000066</t>
  </si>
  <si>
    <t>FONDOS SENASA AGOSTO 2023</t>
  </si>
  <si>
    <t>4524000000004</t>
  </si>
  <si>
    <t>15274</t>
  </si>
  <si>
    <t>COMPAÑÍA DOMINICANA DE TELEFONOS, S.A.</t>
  </si>
  <si>
    <t>SERVICIOS DE TELEFONOS LOCALES (SUMARIA) MES AGOSTO 2023</t>
  </si>
  <si>
    <t>32096914335</t>
  </si>
  <si>
    <t>ALMASANA, SRL.</t>
  </si>
  <si>
    <t>COMPRA DE MEDICAMENTOS</t>
  </si>
  <si>
    <t>32096958312</t>
  </si>
  <si>
    <t>ALMACEN SILVERIO PEREZ, SRL.</t>
  </si>
  <si>
    <t>ALIMENTOS,PLASTICOS,PAPEL,LIMPEZA.</t>
  </si>
  <si>
    <t>32097063459</t>
  </si>
  <si>
    <t>BIO NUCLEAR, S.A.</t>
  </si>
  <si>
    <t xml:space="preserve">MATERIAL MEDICO QX. </t>
  </si>
  <si>
    <t>32097085174</t>
  </si>
  <si>
    <t>CAPELLAN DENTAL ,SRL.</t>
  </si>
  <si>
    <t>MATERIAL MEDICO QX. P/ODONTOLOGIA.</t>
  </si>
  <si>
    <t>32097117775</t>
  </si>
  <si>
    <t>ALMANZAR ESTEVEZ, SRL.</t>
  </si>
  <si>
    <t>REACTIVOS Y MATERIAL MEDICO QX.</t>
  </si>
  <si>
    <t>32097153522</t>
  </si>
  <si>
    <t>HOSPIFAR, SRL.</t>
  </si>
  <si>
    <t>MEDICAMENTOS Y MATERIAL MEDICO QX.</t>
  </si>
  <si>
    <t>32097178625</t>
  </si>
  <si>
    <t>CLINIMED, SRL.</t>
  </si>
  <si>
    <t>DELMEDICA, SRL.</t>
  </si>
  <si>
    <t>32097274635</t>
  </si>
  <si>
    <t>DOMINGO CASTILLO.</t>
  </si>
  <si>
    <t>COMPRA DE FRUTAS Y VEGETALES.</t>
  </si>
  <si>
    <t>ERIC ALEXANDER VASQUEZ RIVAS.</t>
  </si>
  <si>
    <t>EPX DOMINICANA, SRL.</t>
  </si>
  <si>
    <t>4524000000002</t>
  </si>
  <si>
    <t xml:space="preserve">DEVOLUCION </t>
  </si>
  <si>
    <t>DEV/JOSE GABRIEL ESCANO</t>
  </si>
  <si>
    <t>CORPORACION DE ACUEDUCTO Y ALCANTARILLADO PP</t>
  </si>
  <si>
    <t>SERVICIOS DE AGUA MES DE MAYO Y JUNIO 2023</t>
  </si>
  <si>
    <t>GAS ANTILLANO,S.A,S</t>
  </si>
  <si>
    <t>COMPRA DE GAS</t>
  </si>
  <si>
    <t>PAGO INCENTIVOS ENERO JUNIO 2023</t>
  </si>
  <si>
    <t>PAGO INCENTIVOS ENERO JUNIO 2024</t>
  </si>
  <si>
    <t>4524000000142</t>
  </si>
  <si>
    <t>PAGO NOMINA INTERNA SEPTIEMBRE2023</t>
  </si>
  <si>
    <t>4524000000060</t>
  </si>
  <si>
    <t>PAGO COMPENSACION SEPTIEMBRE2023</t>
  </si>
  <si>
    <t>IMPRESOS CLARK,SRL</t>
  </si>
  <si>
    <t xml:space="preserve">COMPRA DE PAPELERIA E IMPRESOS </t>
  </si>
  <si>
    <t>BRENMARFA IMPORT,SRL</t>
  </si>
  <si>
    <t>COMPRA DE MEDICAMENTOS Y MATERIAL MEDICO QX</t>
  </si>
  <si>
    <t>FEC BIOMEDICAL, SRL</t>
  </si>
  <si>
    <t>COMPRA DE MATERIAL ELECTRICO QX</t>
  </si>
  <si>
    <t>MEDISAN,SRL</t>
  </si>
  <si>
    <t>MEDISOL,SRL</t>
  </si>
  <si>
    <t>MEDI DENTAL,SRL</t>
  </si>
  <si>
    <t>MULTISERVICIOS CG, SRL</t>
  </si>
  <si>
    <t>OXAC, SRL.</t>
  </si>
  <si>
    <t>COMPRA DE OXIGENO</t>
  </si>
  <si>
    <t>PRODUCTOS MEDICINALES, SRL.</t>
  </si>
  <si>
    <t>RADIFARMA,SRL</t>
  </si>
  <si>
    <t>ROCE DENTAL,SRL</t>
  </si>
  <si>
    <t>SANTOS DESING, SRL</t>
  </si>
  <si>
    <t>COMPRA DE SELLOS GOMIGRAFO</t>
  </si>
  <si>
    <t>SOLUCIONES &amp; TECNOLOGIAS HABILES, SRL.</t>
  </si>
  <si>
    <t xml:space="preserve">SERVICIOS DE ALQUILER DE EQUIPOS </t>
  </si>
  <si>
    <t>TG TAPICENTRO FANKLIN GONZALEZ</t>
  </si>
  <si>
    <t>SERVICIOS DE ACABADO TEXTIL</t>
  </si>
  <si>
    <t>VEGA ABREU CLEAN,SRL</t>
  </si>
  <si>
    <t xml:space="preserve">COMPRA DE PLASTICOS </t>
  </si>
  <si>
    <t>ANTONIO ALVAREZ CONTRATISTA, SRL</t>
  </si>
  <si>
    <t xml:space="preserve">SERVICIOS DE REPARACION Y MANTT.DEMOLICION DE MUEBLES Y TECHO </t>
  </si>
  <si>
    <t>ANEST,SRL</t>
  </si>
  <si>
    <t xml:space="preserve">COMPRA DE MEDICAMENTOS </t>
  </si>
  <si>
    <t>CARIBBEAN MEDICAL SUPPLY, COMESUP,SRL</t>
  </si>
  <si>
    <t>CEDUCOMPP, SRL.</t>
  </si>
  <si>
    <t>COMPRA DE MATERIAL DE OFICINA E IMFORMATICA</t>
  </si>
  <si>
    <t>GALANES MAGICOS,SRL</t>
  </si>
  <si>
    <t>COMPRA DE MATERIAL DE LIMPIEZA</t>
  </si>
  <si>
    <t>LABORATORIO CLINICO PUERTO PLATA,SRL</t>
  </si>
  <si>
    <t xml:space="preserve">ESTUDIOS REALIZADOS A PACIENTE </t>
  </si>
  <si>
    <t>AC BIOMATERIALES DOMINICANOS,SRL</t>
  </si>
  <si>
    <t>MATEROF,SRL</t>
  </si>
  <si>
    <t>COMPRA DE MATERIALES DE OFICINA  Y PAPEL DE ESCRITORIO</t>
  </si>
  <si>
    <t>MAXBIO PHARMA, SRL</t>
  </si>
  <si>
    <t>COMPRA DE MATERIAL MEDICO QX</t>
  </si>
  <si>
    <t>REFRIPARTES, S.A.</t>
  </si>
  <si>
    <t>COMPRA DE MATERIAL ELECTRICO</t>
  </si>
  <si>
    <t>HEXAPOWER PHARMA,SR</t>
  </si>
  <si>
    <t>SILVER PHARMA,SRL</t>
  </si>
  <si>
    <t>SUPERMERCADO JOSE LUIS, SRL</t>
  </si>
  <si>
    <t>COMPRA DE ALIMENTOS Y MATERIAL DE LIMPIEZA</t>
  </si>
  <si>
    <t>VEGAMED, SRL</t>
  </si>
  <si>
    <t>SLAYERS PEST CONTROL CSPP, SRL</t>
  </si>
  <si>
    <t xml:space="preserve">SERVICIOS DE FUMIGACION </t>
  </si>
  <si>
    <t>SERVICIOS E INSTALACIONES TECNICAS SRL</t>
  </si>
  <si>
    <t>SERVICIOS DE MANTENIMIENTO ELEVAVADOR</t>
  </si>
  <si>
    <t>SANOZ FARMACEUTICA,SRL</t>
  </si>
  <si>
    <t>ZEN PHARMACEUTHICAL,SRL</t>
  </si>
  <si>
    <t>4524000000048</t>
  </si>
  <si>
    <t>SENASA ODONTOLOGIA</t>
  </si>
  <si>
    <t>4524000018722</t>
  </si>
  <si>
    <t>4524000038565</t>
  </si>
  <si>
    <t>ARS FUTURO</t>
  </si>
  <si>
    <t>STEPHANIE ALEXANDRA ANTIGUA VELEZ</t>
  </si>
  <si>
    <t>PAGO SALARIO MES DE SEPTIEMBRE 2023,AUXILIAR DE ENFERMERIA</t>
  </si>
  <si>
    <t>ALEJANDRO VENTURA</t>
  </si>
  <si>
    <t>PAGO SALARIO APARTIR DEL DIA 12 DE SEPTIEMBRE 2023,AYUDANTE DE COCINA</t>
  </si>
  <si>
    <t xml:space="preserve"> ANA GABRIELA FERNANDEZ ELENA</t>
  </si>
  <si>
    <t xml:space="preserve"> PREST. SAL. POR RENUNCIA AUX. DE ENFERMERIA ENT.01/09//2021 SALIDA 30/08/2023</t>
  </si>
  <si>
    <t>YERSON FRANCISCO PEÑA PEREZ</t>
  </si>
  <si>
    <t xml:space="preserve"> PREST. SAL. POR RENUNCIA , SEGURIDAD ENT.21/08//2023 SALIDA 28/08/2023</t>
  </si>
  <si>
    <t>JUSTINO ULLOA ULLOA</t>
  </si>
  <si>
    <t xml:space="preserve"> PREST. SAL. POR RENUNCIA MEDICO GINECOLOGO ENT.03/07//2021 SALIDA 30/09/2023</t>
  </si>
  <si>
    <t>GUILLERMO TAVAREZ</t>
  </si>
  <si>
    <t xml:space="preserve"> PREST. SAL. POR RENUNCIA CONSERJE ENT.04/07//2023 SALIDA 15/09/2023</t>
  </si>
  <si>
    <t>LUIS ALBERTO PRATT FLORES</t>
  </si>
  <si>
    <t xml:space="preserve"> PREST. SAL. POR RENUNCIA ATENC. AL USUARIO ENT.01/04//2021 SALIDA 02/09/2023</t>
  </si>
  <si>
    <t>ANA LUZ LOPEZ DE VENTURA</t>
  </si>
  <si>
    <t xml:space="preserve"> PREST. SAL. POR RENUNCIA ENC. HOSPITALARIA ENT.05/01//2021 SALIDA 12/09/2023</t>
  </si>
  <si>
    <t>401010062</t>
  </si>
  <si>
    <t>BANCO RESERVAS</t>
  </si>
  <si>
    <t>CARGOS BANCO SEPTIEMBRE2023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</si>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</sst>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&quot;$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6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1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2" applyFont="1" applyBorder="1"/>
    <xf numFmtId="0" fontId="5" fillId="0" borderId="2" xfId="2" applyFont="1" applyBorder="1"/>
    <xf numFmtId="43" fontId="5" fillId="0" borderId="3" xfId="1" applyFont="1" applyFill="1" applyBorder="1"/>
    <xf numFmtId="0" fontId="5" fillId="0" borderId="4" xfId="2" applyFont="1" applyBorder="1"/>
    <xf numFmtId="14" fontId="3" fillId="2" borderId="5" xfId="2" applyNumberFormat="1" applyFont="1" applyFill="1" applyBorder="1"/>
    <xf numFmtId="0" fontId="3" fillId="2" borderId="6" xfId="2" applyFont="1" applyFill="1" applyBorder="1" applyAlignment="1">
      <alignment horizontal="left"/>
    </xf>
    <xf numFmtId="0" fontId="3" fillId="2" borderId="6" xfId="2" applyFont="1" applyFill="1" applyBorder="1"/>
    <xf numFmtId="0" fontId="5" fillId="2" borderId="6" xfId="2" applyFont="1" applyFill="1" applyBorder="1"/>
    <xf numFmtId="43" fontId="5" fillId="2" borderId="6" xfId="1" applyFont="1" applyFill="1" applyBorder="1"/>
    <xf numFmtId="164" fontId="3" fillId="2" borderId="7" xfId="0" applyNumberFormat="1" applyFont="1" applyFill="1" applyBorder="1"/>
    <xf numFmtId="49" fontId="3" fillId="2" borderId="8" xfId="2" applyNumberFormat="1" applyFont="1" applyFill="1" applyBorder="1" applyAlignment="1">
      <alignment horizontal="left"/>
    </xf>
    <xf numFmtId="0" fontId="3" fillId="2" borderId="8" xfId="2" applyFont="1" applyFill="1" applyBorder="1"/>
    <xf numFmtId="43" fontId="3" fillId="2" borderId="8" xfId="1" applyFont="1" applyFill="1" applyBorder="1"/>
    <xf numFmtId="43" fontId="5" fillId="2" borderId="8" xfId="1" applyFont="1" applyFill="1" applyBorder="1"/>
    <xf numFmtId="164" fontId="3" fillId="2" borderId="9" xfId="0" applyNumberFormat="1" applyFont="1" applyFill="1" applyBorder="1"/>
    <xf numFmtId="0" fontId="3" fillId="2" borderId="8" xfId="2" applyFont="1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43" fontId="7" fillId="2" borderId="8" xfId="1" applyFont="1" applyFill="1" applyBorder="1"/>
    <xf numFmtId="0" fontId="3" fillId="2" borderId="10" xfId="2" applyFont="1" applyFill="1" applyBorder="1" applyAlignment="1">
      <alignment horizontal="left"/>
    </xf>
    <xf numFmtId="43" fontId="3" fillId="2" borderId="10" xfId="1" applyFont="1" applyFill="1" applyBorder="1"/>
    <xf numFmtId="49" fontId="3" fillId="2" borderId="10" xfId="2" applyNumberFormat="1" applyFont="1" applyFill="1" applyBorder="1" applyAlignment="1">
      <alignment horizontal="left"/>
    </xf>
    <xf numFmtId="43" fontId="7" fillId="2" borderId="10" xfId="1" applyFont="1" applyFill="1" applyBorder="1"/>
    <xf numFmtId="14" fontId="6" fillId="2" borderId="10" xfId="2" applyNumberFormat="1" applyFont="1" applyFill="1" applyBorder="1" applyAlignment="1">
      <alignment horizontal="right"/>
    </xf>
    <xf numFmtId="0" fontId="3" fillId="0" borderId="10" xfId="0" applyFont="1" applyBorder="1" applyAlignment="1">
      <alignment horizontal="center"/>
    </xf>
    <xf numFmtId="0" fontId="6" fillId="2" borderId="10" xfId="0" applyFont="1" applyFill="1" applyBorder="1" applyAlignment="1">
      <alignment wrapText="1"/>
    </xf>
    <xf numFmtId="0" fontId="3" fillId="0" borderId="10" xfId="0" applyFont="1" applyBorder="1"/>
    <xf numFmtId="0" fontId="3" fillId="2" borderId="10" xfId="0" applyFont="1" applyFill="1" applyBorder="1" applyAlignment="1">
      <alignment horizontal="center"/>
    </xf>
    <xf numFmtId="0" fontId="6" fillId="2" borderId="10" xfId="0" applyFont="1" applyFill="1" applyBorder="1"/>
    <xf numFmtId="49" fontId="6" fillId="2" borderId="10" xfId="2" applyNumberFormat="1" applyFont="1" applyFill="1" applyBorder="1" applyAlignment="1">
      <alignment horizontal="center"/>
    </xf>
    <xf numFmtId="0" fontId="6" fillId="2" borderId="11" xfId="0" applyFont="1" applyFill="1" applyBorder="1"/>
    <xf numFmtId="0" fontId="6" fillId="2" borderId="11" xfId="0" applyFont="1" applyFill="1" applyBorder="1" applyAlignment="1">
      <alignment horizontal="left"/>
    </xf>
    <xf numFmtId="0" fontId="6" fillId="2" borderId="10" xfId="2" applyFont="1" applyFill="1" applyBorder="1" applyAlignment="1">
      <alignment horizontal="center"/>
    </xf>
    <xf numFmtId="14" fontId="3" fillId="2" borderId="12" xfId="2" applyNumberFormat="1" applyFont="1" applyFill="1" applyBorder="1"/>
    <xf numFmtId="49" fontId="3" fillId="2" borderId="10" xfId="0" applyNumberFormat="1" applyFont="1" applyFill="1" applyBorder="1" applyAlignment="1">
      <alignment horizontal="center"/>
    </xf>
    <xf numFmtId="49" fontId="6" fillId="2" borderId="10" xfId="2" applyNumberFormat="1" applyFont="1" applyFill="1" applyBorder="1" applyAlignment="1">
      <alignment horizontal="left"/>
    </xf>
    <xf numFmtId="14" fontId="6" fillId="2" borderId="10" xfId="2" applyNumberFormat="1" applyFont="1" applyFill="1" applyBorder="1"/>
    <xf numFmtId="0" fontId="6" fillId="2" borderId="10" xfId="0" applyFont="1" applyFill="1" applyBorder="1" applyAlignment="1">
      <alignment horizontal="left" wrapText="1"/>
    </xf>
    <xf numFmtId="0" fontId="3" fillId="0" borderId="0" xfId="0" applyFont="1" applyAlignment="1">
      <alignment horizontal="left"/>
    </xf>
    <xf numFmtId="49" fontId="6" fillId="2" borderId="10" xfId="0" applyNumberFormat="1" applyFont="1" applyFill="1" applyBorder="1" applyAlignment="1">
      <alignment horizontal="left"/>
    </xf>
    <xf numFmtId="0" fontId="6" fillId="2" borderId="13" xfId="0" applyFont="1" applyFill="1" applyBorder="1" applyAlignment="1">
      <alignment horizontal="left" wrapText="1"/>
    </xf>
    <xf numFmtId="0" fontId="3" fillId="2" borderId="11" xfId="2" applyFont="1" applyFill="1" applyBorder="1" applyAlignment="1">
      <alignment horizontal="left"/>
    </xf>
    <xf numFmtId="14" fontId="6" fillId="2" borderId="12" xfId="2" applyNumberFormat="1" applyFont="1" applyFill="1" applyBorder="1" applyAlignment="1">
      <alignment horizontal="right"/>
    </xf>
    <xf numFmtId="0" fontId="6" fillId="2" borderId="11" xfId="0" applyFont="1" applyFill="1" applyBorder="1" applyAlignment="1">
      <alignment horizontal="left" wrapText="1"/>
    </xf>
    <xf numFmtId="0" fontId="6" fillId="2" borderId="13" xfId="0" applyFont="1" applyFill="1" applyBorder="1" applyAlignment="1">
      <alignment wrapText="1"/>
    </xf>
    <xf numFmtId="14" fontId="3" fillId="2" borderId="14" xfId="0" applyNumberFormat="1" applyFont="1" applyFill="1" applyBorder="1" applyAlignment="1">
      <alignment horizontal="right"/>
    </xf>
    <xf numFmtId="0" fontId="3" fillId="2" borderId="15" xfId="2" applyFont="1" applyFill="1" applyBorder="1"/>
    <xf numFmtId="0" fontId="3" fillId="2" borderId="15" xfId="0" applyFont="1" applyFill="1" applyBorder="1"/>
    <xf numFmtId="43" fontId="8" fillId="2" borderId="15" xfId="1" applyFont="1" applyFill="1" applyBorder="1"/>
    <xf numFmtId="164" fontId="9" fillId="2" borderId="16" xfId="0" applyNumberFormat="1" applyFont="1" applyFill="1" applyBorder="1"/>
    <xf numFmtId="0" fontId="10" fillId="0" borderId="0" xfId="0" applyFont="1"/>
    <xf numFmtId="0" fontId="10" fillId="2" borderId="0" xfId="0" applyFont="1" applyFill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wrapText="1"/>
    </xf>
    <xf numFmtId="165" fontId="10" fillId="0" borderId="0" xfId="0" applyNumberFormat="1" applyFont="1" applyAlignment="1">
      <alignment horizontal="left"/>
    </xf>
    <xf numFmtId="0" fontId="11" fillId="2" borderId="0" xfId="0" applyFont="1" applyFill="1"/>
    <xf numFmtId="0" fontId="11" fillId="0" borderId="0" xfId="0" applyFont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wrapText="1"/>
    </xf>
    <xf numFmtId="165" fontId="11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</cellXfs>
  <cellStyles count="3">
    <cellStyle name="Millares" xfId="1" builtinId="3"/>
    <cellStyle name="Normal" xfId="0" builtinId="0"/>
    <cellStyle name="Normal 2" xfId="2" xr:uid="{023996A0-ED8C-4200-8129-629AD96FA6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9526</xdr:rowOff>
    </xdr:from>
    <xdr:to>
      <xdr:col>2</xdr:col>
      <xdr:colOff>200025</xdr:colOff>
      <xdr:row>4</xdr:row>
      <xdr:rowOff>0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6AA5EDF3-1DE2-48A8-886A-CBA421555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9526"/>
          <a:ext cx="1495425" cy="752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0</xdr:row>
      <xdr:rowOff>1</xdr:rowOff>
    </xdr:from>
    <xdr:to>
      <xdr:col>6</xdr:col>
      <xdr:colOff>314325</xdr:colOff>
      <xdr:row>3</xdr:row>
      <xdr:rowOff>114301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787BAE-445F-486E-952A-1FA940652363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9025" y="1"/>
          <a:ext cx="120015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6DDF8-7BE3-47C8-AAEA-E94B52842C83}">
  <dimension ref="A1:G208"/>
  <sheetViews>
    <sheetView tabSelected="1" workbookViewId="0">
      <selection activeCell="F146" sqref="F146"/>
    </sheetView>
  </sheetViews>
  <sheetFormatPr baseColWidth="10" defaultRowHeight="15" x14ac:dyDescent="0.25"/>
  <cols>
    <col min="1" max="1" width="11" style="2" customWidth="1"/>
    <col min="2" max="2" width="15.28515625" style="2" customWidth="1"/>
    <col min="3" max="3" width="37.28515625" style="2" customWidth="1"/>
    <col min="4" max="4" width="30.28515625" style="2" customWidth="1"/>
    <col min="5" max="5" width="15.140625" style="2" customWidth="1"/>
    <col min="6" max="6" width="16.5703125" style="2" customWidth="1"/>
    <col min="7" max="7" width="19.5703125" style="2" customWidth="1"/>
    <col min="8" max="16384" width="11.42578125" style="2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3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4"/>
      <c r="B4" s="4"/>
      <c r="C4" s="4"/>
      <c r="D4" s="4"/>
      <c r="E4" s="4"/>
      <c r="F4" s="4"/>
      <c r="G4" s="4"/>
    </row>
    <row r="5" spans="1:7" ht="15.75" thickBot="1" x14ac:dyDescent="0.3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7" t="s">
        <v>8</v>
      </c>
      <c r="G5" s="8" t="s">
        <v>9</v>
      </c>
    </row>
    <row r="6" spans="1:7" x14ac:dyDescent="0.25">
      <c r="A6" s="9">
        <v>45170</v>
      </c>
      <c r="B6" s="10"/>
      <c r="C6" s="11" t="s">
        <v>10</v>
      </c>
      <c r="D6" s="11" t="s">
        <v>11</v>
      </c>
      <c r="E6" s="12"/>
      <c r="F6" s="13"/>
      <c r="G6" s="14">
        <v>6303058.7940000435</v>
      </c>
    </row>
    <row r="7" spans="1:7" x14ac:dyDescent="0.25">
      <c r="A7" s="9">
        <v>45170</v>
      </c>
      <c r="B7" s="15" t="s">
        <v>12</v>
      </c>
      <c r="C7" s="16" t="s">
        <v>13</v>
      </c>
      <c r="D7" s="16" t="s">
        <v>14</v>
      </c>
      <c r="E7" s="17">
        <v>305637.93</v>
      </c>
      <c r="F7" s="18"/>
      <c r="G7" s="19">
        <f t="shared" ref="G7:G57" si="0">+G6+E7</f>
        <v>6608696.7240000432</v>
      </c>
    </row>
    <row r="8" spans="1:7" x14ac:dyDescent="0.25">
      <c r="A8" s="9">
        <v>45170</v>
      </c>
      <c r="B8" s="15"/>
      <c r="C8" s="20">
        <v>90050436</v>
      </c>
      <c r="D8" s="21" t="s">
        <v>15</v>
      </c>
      <c r="E8" s="17">
        <v>18645</v>
      </c>
      <c r="F8" s="22"/>
      <c r="G8" s="19">
        <f t="shared" si="0"/>
        <v>6627341.7240000432</v>
      </c>
    </row>
    <row r="9" spans="1:7" x14ac:dyDescent="0.25">
      <c r="A9" s="9">
        <v>45170</v>
      </c>
      <c r="B9" s="15"/>
      <c r="C9" s="20">
        <v>90050439</v>
      </c>
      <c r="D9" s="21" t="s">
        <v>15</v>
      </c>
      <c r="E9" s="17">
        <v>6740</v>
      </c>
      <c r="F9" s="22"/>
      <c r="G9" s="19">
        <f t="shared" si="0"/>
        <v>6634081.7240000432</v>
      </c>
    </row>
    <row r="10" spans="1:7" x14ac:dyDescent="0.25">
      <c r="A10" s="9">
        <v>45170</v>
      </c>
      <c r="B10" s="15"/>
      <c r="C10" s="20">
        <v>90050442</v>
      </c>
      <c r="D10" s="21" t="s">
        <v>16</v>
      </c>
      <c r="E10" s="17">
        <v>3400</v>
      </c>
      <c r="F10" s="22"/>
      <c r="G10" s="19">
        <f t="shared" si="0"/>
        <v>6637481.7240000432</v>
      </c>
    </row>
    <row r="11" spans="1:7" x14ac:dyDescent="0.25">
      <c r="A11" s="9">
        <v>45170</v>
      </c>
      <c r="B11" s="23"/>
      <c r="C11" s="20">
        <v>90050445</v>
      </c>
      <c r="D11" s="21" t="s">
        <v>16</v>
      </c>
      <c r="E11" s="24">
        <v>2020</v>
      </c>
      <c r="F11" s="24"/>
      <c r="G11" s="19">
        <f t="shared" si="0"/>
        <v>6639501.7240000432</v>
      </c>
    </row>
    <row r="12" spans="1:7" x14ac:dyDescent="0.25">
      <c r="A12" s="9">
        <v>45170</v>
      </c>
      <c r="B12" s="15" t="s">
        <v>17</v>
      </c>
      <c r="C12" s="20" t="s">
        <v>13</v>
      </c>
      <c r="D12" s="21" t="s">
        <v>18</v>
      </c>
      <c r="E12" s="24">
        <v>359239.28</v>
      </c>
      <c r="F12" s="24"/>
      <c r="G12" s="19">
        <f t="shared" si="0"/>
        <v>6998741.0040000435</v>
      </c>
    </row>
    <row r="13" spans="1:7" x14ac:dyDescent="0.25">
      <c r="A13" s="9">
        <v>45173</v>
      </c>
      <c r="B13" s="25"/>
      <c r="C13" s="20">
        <v>90050788</v>
      </c>
      <c r="D13" s="21" t="s">
        <v>15</v>
      </c>
      <c r="E13" s="24">
        <v>16715</v>
      </c>
      <c r="F13" s="24"/>
      <c r="G13" s="19">
        <f t="shared" si="0"/>
        <v>7015456.0040000435</v>
      </c>
    </row>
    <row r="14" spans="1:7" x14ac:dyDescent="0.25">
      <c r="A14" s="9">
        <v>45173</v>
      </c>
      <c r="B14" s="23"/>
      <c r="C14" s="20">
        <v>90050791</v>
      </c>
      <c r="D14" s="21" t="s">
        <v>15</v>
      </c>
      <c r="E14" s="24">
        <v>5425</v>
      </c>
      <c r="F14" s="26"/>
      <c r="G14" s="19">
        <f t="shared" si="0"/>
        <v>7020881.0040000435</v>
      </c>
    </row>
    <row r="15" spans="1:7" x14ac:dyDescent="0.25">
      <c r="A15" s="9">
        <v>45173</v>
      </c>
      <c r="B15" s="23"/>
      <c r="C15" s="20">
        <v>90050794</v>
      </c>
      <c r="D15" s="21" t="s">
        <v>15</v>
      </c>
      <c r="E15" s="24">
        <v>5560</v>
      </c>
      <c r="F15" s="26"/>
      <c r="G15" s="19">
        <f t="shared" si="0"/>
        <v>7026441.0040000435</v>
      </c>
    </row>
    <row r="16" spans="1:7" x14ac:dyDescent="0.25">
      <c r="A16" s="9">
        <v>45173</v>
      </c>
      <c r="B16" s="23"/>
      <c r="C16" s="23">
        <v>90050797</v>
      </c>
      <c r="D16" s="21" t="s">
        <v>16</v>
      </c>
      <c r="E16" s="24">
        <v>10700</v>
      </c>
      <c r="F16" s="26"/>
      <c r="G16" s="19">
        <f t="shared" si="0"/>
        <v>7037141.0040000435</v>
      </c>
    </row>
    <row r="17" spans="1:7" x14ac:dyDescent="0.25">
      <c r="A17" s="9">
        <v>45173</v>
      </c>
      <c r="B17" s="23"/>
      <c r="C17" s="23">
        <v>90050800</v>
      </c>
      <c r="D17" s="21" t="s">
        <v>16</v>
      </c>
      <c r="E17" s="24">
        <v>1250</v>
      </c>
      <c r="F17" s="26"/>
      <c r="G17" s="19">
        <f t="shared" si="0"/>
        <v>7038391.0040000435</v>
      </c>
    </row>
    <row r="18" spans="1:7" x14ac:dyDescent="0.25">
      <c r="A18" s="9">
        <v>45173</v>
      </c>
      <c r="B18" s="15" t="s">
        <v>19</v>
      </c>
      <c r="C18" s="23" t="s">
        <v>13</v>
      </c>
      <c r="D18" s="21" t="s">
        <v>20</v>
      </c>
      <c r="E18" s="24">
        <v>91877.16</v>
      </c>
      <c r="F18" s="26"/>
      <c r="G18" s="19">
        <f t="shared" si="0"/>
        <v>7130268.1640000436</v>
      </c>
    </row>
    <row r="19" spans="1:7" x14ac:dyDescent="0.25">
      <c r="A19" s="9">
        <v>45173</v>
      </c>
      <c r="B19" s="15" t="s">
        <v>21</v>
      </c>
      <c r="C19" s="23" t="s">
        <v>13</v>
      </c>
      <c r="D19" s="21" t="s">
        <v>20</v>
      </c>
      <c r="E19" s="24">
        <v>315092.57</v>
      </c>
      <c r="F19" s="26"/>
      <c r="G19" s="19">
        <f t="shared" si="0"/>
        <v>7445360.7340000439</v>
      </c>
    </row>
    <row r="20" spans="1:7" x14ac:dyDescent="0.25">
      <c r="A20" s="9">
        <v>45173</v>
      </c>
      <c r="B20" s="15" t="s">
        <v>22</v>
      </c>
      <c r="C20" s="23" t="s">
        <v>13</v>
      </c>
      <c r="D20" s="21" t="s">
        <v>20</v>
      </c>
      <c r="E20" s="24">
        <v>1420221.94</v>
      </c>
      <c r="F20" s="26"/>
      <c r="G20" s="19">
        <f t="shared" si="0"/>
        <v>8865582.6740000434</v>
      </c>
    </row>
    <row r="21" spans="1:7" x14ac:dyDescent="0.25">
      <c r="A21" s="9">
        <v>45173</v>
      </c>
      <c r="B21" s="15" t="s">
        <v>23</v>
      </c>
      <c r="C21" s="23" t="s">
        <v>13</v>
      </c>
      <c r="D21" s="21" t="s">
        <v>20</v>
      </c>
      <c r="E21" s="24">
        <v>8560.0400000000009</v>
      </c>
      <c r="F21" s="26"/>
      <c r="G21" s="19">
        <f t="shared" si="0"/>
        <v>8874142.7140000425</v>
      </c>
    </row>
    <row r="22" spans="1:7" x14ac:dyDescent="0.25">
      <c r="A22" s="9">
        <v>45174</v>
      </c>
      <c r="B22" s="15"/>
      <c r="C22" s="23">
        <v>90050504</v>
      </c>
      <c r="D22" s="21" t="s">
        <v>24</v>
      </c>
      <c r="E22" s="24">
        <v>3179.2</v>
      </c>
      <c r="F22" s="26"/>
      <c r="G22" s="19">
        <f t="shared" si="0"/>
        <v>8877321.9140000418</v>
      </c>
    </row>
    <row r="23" spans="1:7" x14ac:dyDescent="0.25">
      <c r="A23" s="9">
        <v>45174</v>
      </c>
      <c r="B23" s="25"/>
      <c r="C23" s="23">
        <v>90050507</v>
      </c>
      <c r="D23" s="21" t="s">
        <v>15</v>
      </c>
      <c r="E23" s="24">
        <v>16560</v>
      </c>
      <c r="F23" s="26"/>
      <c r="G23" s="19">
        <f t="shared" si="0"/>
        <v>8893881.9140000418</v>
      </c>
    </row>
    <row r="24" spans="1:7" x14ac:dyDescent="0.25">
      <c r="A24" s="9">
        <v>45174</v>
      </c>
      <c r="B24" s="25"/>
      <c r="C24" s="23">
        <v>90050510</v>
      </c>
      <c r="D24" s="21" t="s">
        <v>16</v>
      </c>
      <c r="E24" s="24">
        <v>13610</v>
      </c>
      <c r="F24" s="26"/>
      <c r="G24" s="19">
        <f t="shared" si="0"/>
        <v>8907491.9140000418</v>
      </c>
    </row>
    <row r="25" spans="1:7" x14ac:dyDescent="0.25">
      <c r="A25" s="9">
        <v>45174</v>
      </c>
      <c r="B25" s="25"/>
      <c r="C25" s="23">
        <v>90050513</v>
      </c>
      <c r="D25" s="21" t="s">
        <v>16</v>
      </c>
      <c r="E25" s="24">
        <v>9200</v>
      </c>
      <c r="F25" s="26"/>
      <c r="G25" s="19">
        <f t="shared" si="0"/>
        <v>8916691.9140000418</v>
      </c>
    </row>
    <row r="26" spans="1:7" x14ac:dyDescent="0.25">
      <c r="A26" s="9">
        <v>45174</v>
      </c>
      <c r="B26" s="25"/>
      <c r="C26" s="20">
        <v>90050516</v>
      </c>
      <c r="D26" s="21" t="s">
        <v>15</v>
      </c>
      <c r="E26" s="24">
        <v>5630</v>
      </c>
      <c r="F26" s="26"/>
      <c r="G26" s="19">
        <f t="shared" si="0"/>
        <v>8922321.9140000418</v>
      </c>
    </row>
    <row r="27" spans="1:7" x14ac:dyDescent="0.25">
      <c r="A27" s="9">
        <v>45174</v>
      </c>
      <c r="B27" s="23"/>
      <c r="C27" s="23">
        <v>90050519</v>
      </c>
      <c r="D27" s="21" t="s">
        <v>15</v>
      </c>
      <c r="E27" s="24">
        <v>65</v>
      </c>
      <c r="F27" s="26"/>
      <c r="G27" s="19">
        <f t="shared" si="0"/>
        <v>8922386.9140000418</v>
      </c>
    </row>
    <row r="28" spans="1:7" x14ac:dyDescent="0.25">
      <c r="A28" s="27">
        <v>45174</v>
      </c>
      <c r="B28" s="28">
        <v>31875509776</v>
      </c>
      <c r="C28" s="29" t="s">
        <v>25</v>
      </c>
      <c r="D28" s="30" t="s">
        <v>26</v>
      </c>
      <c r="E28" s="24"/>
      <c r="F28" s="24">
        <v>7350</v>
      </c>
      <c r="G28" s="19">
        <f>+G27-F28</f>
        <v>8915036.9140000418</v>
      </c>
    </row>
    <row r="29" spans="1:7" x14ac:dyDescent="0.25">
      <c r="A29" s="27">
        <v>45174</v>
      </c>
      <c r="B29" s="28">
        <v>31875596848</v>
      </c>
      <c r="C29" s="30" t="s">
        <v>27</v>
      </c>
      <c r="D29" s="30" t="s">
        <v>28</v>
      </c>
      <c r="E29" s="24"/>
      <c r="F29" s="24">
        <v>2804.48</v>
      </c>
      <c r="G29" s="19">
        <f t="shared" ref="G29:G31" si="1">+G28-F29</f>
        <v>8912232.4340000413</v>
      </c>
    </row>
    <row r="30" spans="1:7" x14ac:dyDescent="0.25">
      <c r="A30" s="27">
        <v>45174</v>
      </c>
      <c r="B30" s="31">
        <v>31875659877</v>
      </c>
      <c r="C30" s="32" t="s">
        <v>29</v>
      </c>
      <c r="D30" s="21" t="s">
        <v>30</v>
      </c>
      <c r="E30" s="24"/>
      <c r="F30" s="24">
        <v>22509.02</v>
      </c>
      <c r="G30" s="19">
        <f t="shared" si="1"/>
        <v>8889723.4140000418</v>
      </c>
    </row>
    <row r="31" spans="1:7" x14ac:dyDescent="0.25">
      <c r="A31" s="27">
        <v>45174</v>
      </c>
      <c r="B31" s="33" t="s">
        <v>31</v>
      </c>
      <c r="C31" s="32" t="s">
        <v>32</v>
      </c>
      <c r="D31" s="21" t="s">
        <v>33</v>
      </c>
      <c r="E31" s="24"/>
      <c r="F31" s="24">
        <v>8330</v>
      </c>
      <c r="G31" s="19">
        <f t="shared" si="1"/>
        <v>8881393.4140000418</v>
      </c>
    </row>
    <row r="32" spans="1:7" x14ac:dyDescent="0.25">
      <c r="A32" s="27">
        <v>45175</v>
      </c>
      <c r="B32" s="15" t="s">
        <v>34</v>
      </c>
      <c r="C32" s="34" t="s">
        <v>13</v>
      </c>
      <c r="D32" s="21" t="s">
        <v>35</v>
      </c>
      <c r="E32" s="24">
        <v>180799.75</v>
      </c>
      <c r="F32" s="24"/>
      <c r="G32" s="19">
        <f t="shared" si="0"/>
        <v>9062193.1640000418</v>
      </c>
    </row>
    <row r="33" spans="1:7" x14ac:dyDescent="0.25">
      <c r="A33" s="27">
        <v>45175</v>
      </c>
      <c r="B33" s="31">
        <v>31882089571</v>
      </c>
      <c r="C33" s="34" t="s">
        <v>36</v>
      </c>
      <c r="D33" s="21" t="s">
        <v>37</v>
      </c>
      <c r="E33" s="24"/>
      <c r="F33" s="24">
        <v>53100</v>
      </c>
      <c r="G33" s="19">
        <f t="shared" ref="G33" si="2">+G32-F33</f>
        <v>9009093.1640000418</v>
      </c>
    </row>
    <row r="34" spans="1:7" x14ac:dyDescent="0.25">
      <c r="A34" s="9">
        <v>45175</v>
      </c>
      <c r="B34" s="25"/>
      <c r="C34" s="20">
        <v>90010467</v>
      </c>
      <c r="D34" s="21" t="s">
        <v>16</v>
      </c>
      <c r="E34" s="24">
        <v>4850</v>
      </c>
      <c r="F34" s="26"/>
      <c r="G34" s="19">
        <f t="shared" si="0"/>
        <v>9013943.1640000418</v>
      </c>
    </row>
    <row r="35" spans="1:7" x14ac:dyDescent="0.25">
      <c r="A35" s="9">
        <v>45175</v>
      </c>
      <c r="B35" s="23"/>
      <c r="C35" s="23">
        <v>90010470</v>
      </c>
      <c r="D35" s="21" t="s">
        <v>16</v>
      </c>
      <c r="E35" s="24">
        <v>5000</v>
      </c>
      <c r="F35" s="26"/>
      <c r="G35" s="19">
        <f t="shared" si="0"/>
        <v>9018943.1640000418</v>
      </c>
    </row>
    <row r="36" spans="1:7" x14ac:dyDescent="0.25">
      <c r="A36" s="9">
        <v>45175</v>
      </c>
      <c r="B36" s="25"/>
      <c r="C36" s="23">
        <v>90010473</v>
      </c>
      <c r="D36" s="21" t="s">
        <v>15</v>
      </c>
      <c r="E36" s="24">
        <v>5395</v>
      </c>
      <c r="F36" s="26"/>
      <c r="G36" s="19">
        <f t="shared" si="0"/>
        <v>9024338.1640000418</v>
      </c>
    </row>
    <row r="37" spans="1:7" x14ac:dyDescent="0.25">
      <c r="A37" s="9">
        <v>45175</v>
      </c>
      <c r="B37" s="31"/>
      <c r="C37" s="21">
        <v>90010476</v>
      </c>
      <c r="D37" s="21" t="s">
        <v>15</v>
      </c>
      <c r="E37" s="24">
        <v>16170</v>
      </c>
      <c r="F37" s="24"/>
      <c r="G37" s="19">
        <f t="shared" si="0"/>
        <v>9040508.1640000418</v>
      </c>
    </row>
    <row r="38" spans="1:7" x14ac:dyDescent="0.25">
      <c r="A38" s="9">
        <v>45176</v>
      </c>
      <c r="B38" s="31"/>
      <c r="C38" s="35">
        <v>90020366</v>
      </c>
      <c r="D38" s="21" t="s">
        <v>15</v>
      </c>
      <c r="E38" s="24">
        <v>14970</v>
      </c>
      <c r="F38" s="24"/>
      <c r="G38" s="19">
        <f t="shared" si="0"/>
        <v>9055478.1640000418</v>
      </c>
    </row>
    <row r="39" spans="1:7" x14ac:dyDescent="0.25">
      <c r="A39" s="9">
        <v>45176</v>
      </c>
      <c r="B39" s="33"/>
      <c r="C39" s="21">
        <v>90020369</v>
      </c>
      <c r="D39" s="21" t="s">
        <v>15</v>
      </c>
      <c r="E39" s="24">
        <v>7020</v>
      </c>
      <c r="F39" s="24"/>
      <c r="G39" s="19">
        <f t="shared" si="0"/>
        <v>9062498.1640000418</v>
      </c>
    </row>
    <row r="40" spans="1:7" x14ac:dyDescent="0.25">
      <c r="A40" s="9">
        <v>45176</v>
      </c>
      <c r="B40" s="31"/>
      <c r="C40" s="35">
        <v>90020372</v>
      </c>
      <c r="D40" s="21" t="s">
        <v>16</v>
      </c>
      <c r="E40" s="24">
        <v>15000</v>
      </c>
      <c r="F40" s="24"/>
      <c r="G40" s="19">
        <f t="shared" si="0"/>
        <v>9077498.1640000418</v>
      </c>
    </row>
    <row r="41" spans="1:7" x14ac:dyDescent="0.25">
      <c r="A41" s="9">
        <v>45176</v>
      </c>
      <c r="B41" s="31"/>
      <c r="C41" s="35">
        <v>90020375</v>
      </c>
      <c r="D41" s="21" t="s">
        <v>16</v>
      </c>
      <c r="E41" s="24">
        <v>800</v>
      </c>
      <c r="F41" s="24"/>
      <c r="G41" s="19">
        <f t="shared" si="0"/>
        <v>9078298.1640000418</v>
      </c>
    </row>
    <row r="42" spans="1:7" x14ac:dyDescent="0.25">
      <c r="A42" s="9">
        <v>45180</v>
      </c>
      <c r="B42" s="31"/>
      <c r="C42" s="35">
        <v>90050715</v>
      </c>
      <c r="D42" s="21" t="s">
        <v>15</v>
      </c>
      <c r="E42" s="24">
        <v>16665</v>
      </c>
      <c r="F42" s="24"/>
      <c r="G42" s="19">
        <f t="shared" si="0"/>
        <v>9094963.1640000418</v>
      </c>
    </row>
    <row r="43" spans="1:7" x14ac:dyDescent="0.25">
      <c r="A43" s="9">
        <v>45180</v>
      </c>
      <c r="B43" s="36"/>
      <c r="C43" s="21">
        <v>90050718</v>
      </c>
      <c r="D43" s="21" t="s">
        <v>15</v>
      </c>
      <c r="E43" s="24">
        <v>5110</v>
      </c>
      <c r="F43" s="24"/>
      <c r="G43" s="19">
        <f t="shared" si="0"/>
        <v>9100073.1640000418</v>
      </c>
    </row>
    <row r="44" spans="1:7" x14ac:dyDescent="0.25">
      <c r="A44" s="9">
        <v>45180</v>
      </c>
      <c r="B44" s="31"/>
      <c r="C44" s="35">
        <v>90050721</v>
      </c>
      <c r="D44" s="21" t="s">
        <v>15</v>
      </c>
      <c r="E44" s="24">
        <v>9470</v>
      </c>
      <c r="F44" s="24"/>
      <c r="G44" s="19">
        <f t="shared" si="0"/>
        <v>9109543.1640000418</v>
      </c>
    </row>
    <row r="45" spans="1:7" x14ac:dyDescent="0.25">
      <c r="A45" s="9">
        <v>45180</v>
      </c>
      <c r="B45" s="31"/>
      <c r="C45" s="35">
        <v>90050724</v>
      </c>
      <c r="D45" s="21" t="s">
        <v>15</v>
      </c>
      <c r="E45" s="24">
        <v>5460</v>
      </c>
      <c r="F45" s="24"/>
      <c r="G45" s="19">
        <f t="shared" si="0"/>
        <v>9115003.1640000418</v>
      </c>
    </row>
    <row r="46" spans="1:7" x14ac:dyDescent="0.25">
      <c r="A46" s="9">
        <v>45180</v>
      </c>
      <c r="B46" s="31"/>
      <c r="C46" s="35">
        <v>90050727</v>
      </c>
      <c r="D46" s="21" t="s">
        <v>16</v>
      </c>
      <c r="E46" s="24">
        <v>4020</v>
      </c>
      <c r="F46" s="24"/>
      <c r="G46" s="19">
        <f t="shared" si="0"/>
        <v>9119023.1640000418</v>
      </c>
    </row>
    <row r="47" spans="1:7" x14ac:dyDescent="0.25">
      <c r="A47" s="9">
        <v>45180</v>
      </c>
      <c r="B47" s="36"/>
      <c r="C47" s="35">
        <v>90050730</v>
      </c>
      <c r="D47" s="21" t="s">
        <v>16</v>
      </c>
      <c r="E47" s="24">
        <v>1400</v>
      </c>
      <c r="F47" s="24"/>
      <c r="G47" s="19">
        <f t="shared" si="0"/>
        <v>9120423.1640000418</v>
      </c>
    </row>
    <row r="48" spans="1:7" x14ac:dyDescent="0.25">
      <c r="A48" s="9">
        <v>45180</v>
      </c>
      <c r="B48" s="31"/>
      <c r="C48" s="35">
        <v>90050733</v>
      </c>
      <c r="D48" s="21" t="s">
        <v>16</v>
      </c>
      <c r="E48" s="24">
        <v>8800</v>
      </c>
      <c r="F48" s="24"/>
      <c r="G48" s="19">
        <f t="shared" si="0"/>
        <v>9129223.1640000418</v>
      </c>
    </row>
    <row r="49" spans="1:7" x14ac:dyDescent="0.25">
      <c r="A49" s="37">
        <v>45180</v>
      </c>
      <c r="B49" s="38" t="s">
        <v>38</v>
      </c>
      <c r="C49" s="35" t="s">
        <v>13</v>
      </c>
      <c r="D49" s="21" t="s">
        <v>35</v>
      </c>
      <c r="E49" s="24">
        <v>164453.62</v>
      </c>
      <c r="F49" s="24"/>
      <c r="G49" s="19">
        <f t="shared" si="0"/>
        <v>9293676.784000041</v>
      </c>
    </row>
    <row r="50" spans="1:7" x14ac:dyDescent="0.25">
      <c r="A50" s="27">
        <v>45181</v>
      </c>
      <c r="B50" s="31"/>
      <c r="C50" s="35">
        <v>90040442</v>
      </c>
      <c r="D50" s="21" t="s">
        <v>15</v>
      </c>
      <c r="E50" s="24">
        <v>12895</v>
      </c>
      <c r="F50" s="24"/>
      <c r="G50" s="19">
        <f t="shared" si="0"/>
        <v>9306571.784000041</v>
      </c>
    </row>
    <row r="51" spans="1:7" x14ac:dyDescent="0.25">
      <c r="A51" s="27">
        <v>45181</v>
      </c>
      <c r="B51" s="31"/>
      <c r="C51" s="35">
        <v>90040445</v>
      </c>
      <c r="D51" s="21" t="s">
        <v>16</v>
      </c>
      <c r="E51" s="24">
        <v>8150</v>
      </c>
      <c r="F51" s="24"/>
      <c r="G51" s="19">
        <f t="shared" si="0"/>
        <v>9314721.784000041</v>
      </c>
    </row>
    <row r="52" spans="1:7" x14ac:dyDescent="0.25">
      <c r="A52" s="27">
        <v>45181</v>
      </c>
      <c r="B52" s="31"/>
      <c r="C52" s="21">
        <v>90040448</v>
      </c>
      <c r="D52" s="21" t="s">
        <v>16</v>
      </c>
      <c r="E52" s="24">
        <v>7700</v>
      </c>
      <c r="F52" s="24"/>
      <c r="G52" s="19">
        <f t="shared" si="0"/>
        <v>9322421.784000041</v>
      </c>
    </row>
    <row r="53" spans="1:7" x14ac:dyDescent="0.25">
      <c r="A53" s="27">
        <v>45181</v>
      </c>
      <c r="B53" s="39"/>
      <c r="C53" s="21">
        <v>90040452</v>
      </c>
      <c r="D53" s="21" t="s">
        <v>15</v>
      </c>
      <c r="E53" s="24">
        <v>7010</v>
      </c>
      <c r="F53" s="24"/>
      <c r="G53" s="19">
        <f t="shared" si="0"/>
        <v>9329431.784000041</v>
      </c>
    </row>
    <row r="54" spans="1:7" x14ac:dyDescent="0.25">
      <c r="A54" s="27">
        <v>45182</v>
      </c>
      <c r="B54" s="39"/>
      <c r="C54" s="21">
        <v>90020288</v>
      </c>
      <c r="D54" s="21" t="s">
        <v>15</v>
      </c>
      <c r="E54" s="24">
        <v>8165</v>
      </c>
      <c r="F54" s="24"/>
      <c r="G54" s="19">
        <f t="shared" si="0"/>
        <v>9337596.784000041</v>
      </c>
    </row>
    <row r="55" spans="1:7" x14ac:dyDescent="0.25">
      <c r="A55" s="27">
        <v>45182</v>
      </c>
      <c r="B55" s="25"/>
      <c r="C55" s="21">
        <v>90020291</v>
      </c>
      <c r="D55" s="21" t="s">
        <v>15</v>
      </c>
      <c r="E55" s="24">
        <v>13395</v>
      </c>
      <c r="F55" s="26"/>
      <c r="G55" s="19">
        <f t="shared" si="0"/>
        <v>9350991.784000041</v>
      </c>
    </row>
    <row r="56" spans="1:7" x14ac:dyDescent="0.25">
      <c r="A56" s="27">
        <v>45182</v>
      </c>
      <c r="B56" s="31"/>
      <c r="C56" s="35">
        <v>90020294</v>
      </c>
      <c r="D56" s="21" t="s">
        <v>16</v>
      </c>
      <c r="E56" s="24">
        <v>2660</v>
      </c>
      <c r="F56" s="24"/>
      <c r="G56" s="19">
        <f t="shared" si="0"/>
        <v>9353651.784000041</v>
      </c>
    </row>
    <row r="57" spans="1:7" x14ac:dyDescent="0.25">
      <c r="A57" s="27">
        <v>45182</v>
      </c>
      <c r="B57" s="38"/>
      <c r="C57" s="35">
        <v>90020297</v>
      </c>
      <c r="D57" s="21" t="s">
        <v>16</v>
      </c>
      <c r="E57" s="24">
        <v>7210</v>
      </c>
      <c r="F57" s="24"/>
      <c r="G57" s="19">
        <f t="shared" si="0"/>
        <v>9360861.784000041</v>
      </c>
    </row>
    <row r="58" spans="1:7" x14ac:dyDescent="0.25">
      <c r="A58" s="27">
        <v>45182</v>
      </c>
      <c r="B58" s="31">
        <v>31944750800</v>
      </c>
      <c r="C58" s="29" t="s">
        <v>25</v>
      </c>
      <c r="D58" s="30" t="s">
        <v>39</v>
      </c>
      <c r="E58" s="24"/>
      <c r="F58" s="24">
        <v>9310</v>
      </c>
      <c r="G58" s="19">
        <f t="shared" ref="G58:G65" si="3">+G57-F58</f>
        <v>9351551.784000041</v>
      </c>
    </row>
    <row r="59" spans="1:7" x14ac:dyDescent="0.25">
      <c r="A59" s="27">
        <v>45182</v>
      </c>
      <c r="B59" s="31">
        <v>31944899732</v>
      </c>
      <c r="C59" s="34" t="s">
        <v>40</v>
      </c>
      <c r="D59" s="21" t="s">
        <v>41</v>
      </c>
      <c r="E59" s="24"/>
      <c r="F59" s="24">
        <v>20105.77</v>
      </c>
      <c r="G59" s="19">
        <f t="shared" si="3"/>
        <v>9331446.0140000414</v>
      </c>
    </row>
    <row r="60" spans="1:7" x14ac:dyDescent="0.25">
      <c r="A60" s="27">
        <v>45182</v>
      </c>
      <c r="B60" s="31">
        <v>31953116003</v>
      </c>
      <c r="C60" s="34" t="s">
        <v>42</v>
      </c>
      <c r="D60" s="21" t="s">
        <v>43</v>
      </c>
      <c r="E60" s="24"/>
      <c r="F60" s="24">
        <v>21565</v>
      </c>
      <c r="G60" s="19">
        <f t="shared" si="3"/>
        <v>9309881.0140000414</v>
      </c>
    </row>
    <row r="61" spans="1:7" x14ac:dyDescent="0.25">
      <c r="A61" s="27">
        <v>45182</v>
      </c>
      <c r="B61" s="31">
        <v>31953177322</v>
      </c>
      <c r="C61" s="34" t="s">
        <v>44</v>
      </c>
      <c r="D61" s="21" t="s">
        <v>45</v>
      </c>
      <c r="E61" s="24"/>
      <c r="F61" s="24">
        <v>109440</v>
      </c>
      <c r="G61" s="19">
        <f t="shared" si="3"/>
        <v>9200441.0140000414</v>
      </c>
    </row>
    <row r="62" spans="1:7" x14ac:dyDescent="0.25">
      <c r="A62" s="27">
        <v>45183</v>
      </c>
      <c r="B62" s="31">
        <v>31966503398</v>
      </c>
      <c r="C62" s="34" t="s">
        <v>46</v>
      </c>
      <c r="D62" s="21" t="s">
        <v>47</v>
      </c>
      <c r="E62" s="24"/>
      <c r="F62" s="24">
        <v>100455.51</v>
      </c>
      <c r="G62" s="19">
        <f t="shared" si="3"/>
        <v>9099985.5040000416</v>
      </c>
    </row>
    <row r="63" spans="1:7" x14ac:dyDescent="0.25">
      <c r="A63" s="27">
        <v>45183</v>
      </c>
      <c r="B63" s="31">
        <v>31966614196</v>
      </c>
      <c r="C63" s="29" t="s">
        <v>25</v>
      </c>
      <c r="D63" s="21" t="s">
        <v>48</v>
      </c>
      <c r="E63" s="24"/>
      <c r="F63" s="24">
        <v>11760</v>
      </c>
      <c r="G63" s="19">
        <f t="shared" si="3"/>
        <v>9088225.5040000416</v>
      </c>
    </row>
    <row r="64" spans="1:7" x14ac:dyDescent="0.25">
      <c r="A64" s="27">
        <v>45183</v>
      </c>
      <c r="B64" s="31">
        <v>31966652250</v>
      </c>
      <c r="C64" s="34" t="s">
        <v>49</v>
      </c>
      <c r="D64" s="21" t="s">
        <v>50</v>
      </c>
      <c r="E64" s="24"/>
      <c r="F64" s="24">
        <v>16317</v>
      </c>
      <c r="G64" s="19">
        <f t="shared" si="3"/>
        <v>9071908.5040000416</v>
      </c>
    </row>
    <row r="65" spans="1:7" x14ac:dyDescent="0.25">
      <c r="A65" s="27">
        <v>45184</v>
      </c>
      <c r="B65" s="31">
        <v>31980207569</v>
      </c>
      <c r="C65" s="34" t="s">
        <v>51</v>
      </c>
      <c r="D65" s="21" t="s">
        <v>52</v>
      </c>
      <c r="E65" s="24"/>
      <c r="F65" s="24">
        <v>77943.58</v>
      </c>
      <c r="G65" s="19">
        <f t="shared" si="3"/>
        <v>8993964.9240000416</v>
      </c>
    </row>
    <row r="66" spans="1:7" x14ac:dyDescent="0.25">
      <c r="A66" s="40">
        <v>45184</v>
      </c>
      <c r="B66" s="36"/>
      <c r="C66" s="35">
        <v>90040463</v>
      </c>
      <c r="D66" s="21" t="s">
        <v>15</v>
      </c>
      <c r="E66" s="24">
        <v>15285</v>
      </c>
      <c r="F66" s="24"/>
      <c r="G66" s="19">
        <f t="shared" ref="G66:G118" si="4">+G65+E66</f>
        <v>9009249.9240000416</v>
      </c>
    </row>
    <row r="67" spans="1:7" x14ac:dyDescent="0.25">
      <c r="A67" s="40">
        <v>45184</v>
      </c>
      <c r="B67" s="23"/>
      <c r="C67" s="21">
        <v>90040466</v>
      </c>
      <c r="D67" s="21" t="s">
        <v>15</v>
      </c>
      <c r="E67" s="24">
        <v>6760</v>
      </c>
      <c r="F67" s="26"/>
      <c r="G67" s="19">
        <f t="shared" si="4"/>
        <v>9016009.9240000416</v>
      </c>
    </row>
    <row r="68" spans="1:7" x14ac:dyDescent="0.25">
      <c r="A68" s="40">
        <v>45184</v>
      </c>
      <c r="B68" s="25"/>
      <c r="C68" s="21">
        <v>90040469</v>
      </c>
      <c r="D68" s="21" t="s">
        <v>16</v>
      </c>
      <c r="E68" s="24">
        <v>3960</v>
      </c>
      <c r="F68" s="26"/>
      <c r="G68" s="19">
        <f t="shared" si="4"/>
        <v>9019969.9240000416</v>
      </c>
    </row>
    <row r="69" spans="1:7" x14ac:dyDescent="0.25">
      <c r="A69" s="40">
        <v>45184</v>
      </c>
      <c r="B69" s="25"/>
      <c r="C69" s="21">
        <v>90040472</v>
      </c>
      <c r="D69" s="21" t="s">
        <v>16</v>
      </c>
      <c r="E69" s="24">
        <v>5300</v>
      </c>
      <c r="F69" s="26"/>
      <c r="G69" s="19">
        <f t="shared" si="4"/>
        <v>9025269.9240000416</v>
      </c>
    </row>
    <row r="70" spans="1:7" x14ac:dyDescent="0.25">
      <c r="A70" s="40">
        <v>45184</v>
      </c>
      <c r="B70" s="33"/>
      <c r="C70" s="21">
        <v>90040475</v>
      </c>
      <c r="D70" s="21" t="s">
        <v>15</v>
      </c>
      <c r="E70" s="24">
        <v>11195</v>
      </c>
      <c r="F70" s="24"/>
      <c r="G70" s="19">
        <f t="shared" si="4"/>
        <v>9036464.9240000416</v>
      </c>
    </row>
    <row r="71" spans="1:7" x14ac:dyDescent="0.25">
      <c r="A71" s="40">
        <v>45184</v>
      </c>
      <c r="B71" s="33"/>
      <c r="C71" s="21">
        <v>90040478</v>
      </c>
      <c r="D71" s="21" t="s">
        <v>15</v>
      </c>
      <c r="E71" s="24">
        <v>5490</v>
      </c>
      <c r="F71" s="24"/>
      <c r="G71" s="19">
        <f t="shared" si="4"/>
        <v>9041954.9240000416</v>
      </c>
    </row>
    <row r="72" spans="1:7" x14ac:dyDescent="0.25">
      <c r="A72" s="40">
        <v>45184</v>
      </c>
      <c r="B72" s="33"/>
      <c r="C72" s="21">
        <v>90040481</v>
      </c>
      <c r="D72" s="21" t="s">
        <v>16</v>
      </c>
      <c r="E72" s="24">
        <v>3600</v>
      </c>
      <c r="F72" s="24"/>
      <c r="G72" s="19">
        <f t="shared" si="4"/>
        <v>9045554.9240000416</v>
      </c>
    </row>
    <row r="73" spans="1:7" x14ac:dyDescent="0.25">
      <c r="A73" s="40">
        <v>45184</v>
      </c>
      <c r="B73" s="31"/>
      <c r="C73" s="21">
        <v>90040484</v>
      </c>
      <c r="D73" s="21" t="s">
        <v>16</v>
      </c>
      <c r="E73" s="24">
        <v>3600</v>
      </c>
      <c r="F73" s="24"/>
      <c r="G73" s="19">
        <f t="shared" si="4"/>
        <v>9049154.9240000416</v>
      </c>
    </row>
    <row r="74" spans="1:7" x14ac:dyDescent="0.25">
      <c r="A74" s="40">
        <v>45187</v>
      </c>
      <c r="B74" s="31"/>
      <c r="C74" s="21">
        <v>90020615</v>
      </c>
      <c r="D74" s="21" t="s">
        <v>15</v>
      </c>
      <c r="E74" s="24">
        <v>14235</v>
      </c>
      <c r="F74" s="24"/>
      <c r="G74" s="19">
        <f t="shared" si="4"/>
        <v>9063389.9240000416</v>
      </c>
    </row>
    <row r="75" spans="1:7" x14ac:dyDescent="0.25">
      <c r="A75" s="40">
        <v>45187</v>
      </c>
      <c r="B75" s="31"/>
      <c r="C75" s="21">
        <v>90020618</v>
      </c>
      <c r="D75" s="21" t="s">
        <v>15</v>
      </c>
      <c r="E75" s="24">
        <v>3445</v>
      </c>
      <c r="F75" s="24"/>
      <c r="G75" s="19">
        <f t="shared" si="4"/>
        <v>9066834.9240000416</v>
      </c>
    </row>
    <row r="76" spans="1:7" x14ac:dyDescent="0.25">
      <c r="A76" s="40">
        <v>45187</v>
      </c>
      <c r="B76" s="31"/>
      <c r="C76" s="21">
        <v>90020621</v>
      </c>
      <c r="D76" s="21" t="s">
        <v>15</v>
      </c>
      <c r="E76" s="24">
        <v>4990</v>
      </c>
      <c r="F76" s="24"/>
      <c r="G76" s="19">
        <f t="shared" si="4"/>
        <v>9071824.9240000416</v>
      </c>
    </row>
    <row r="77" spans="1:7" x14ac:dyDescent="0.25">
      <c r="A77" s="40">
        <v>45187</v>
      </c>
      <c r="B77" s="31"/>
      <c r="C77" s="21">
        <v>90020624</v>
      </c>
      <c r="D77" s="21" t="s">
        <v>16</v>
      </c>
      <c r="E77" s="24">
        <v>8600</v>
      </c>
      <c r="F77" s="24"/>
      <c r="G77" s="19">
        <f t="shared" si="4"/>
        <v>9080424.9240000416</v>
      </c>
    </row>
    <row r="78" spans="1:7" x14ac:dyDescent="0.25">
      <c r="A78" s="40">
        <v>45187</v>
      </c>
      <c r="B78" s="31"/>
      <c r="C78" s="21">
        <v>90020627</v>
      </c>
      <c r="D78" s="21" t="s">
        <v>16</v>
      </c>
      <c r="E78" s="24">
        <v>2900</v>
      </c>
      <c r="F78" s="24"/>
      <c r="G78" s="19">
        <f t="shared" si="4"/>
        <v>9083324.9240000416</v>
      </c>
    </row>
    <row r="79" spans="1:7" x14ac:dyDescent="0.25">
      <c r="A79" s="40">
        <v>45187</v>
      </c>
      <c r="B79" s="31">
        <v>32005541534</v>
      </c>
      <c r="C79" s="21" t="s">
        <v>53</v>
      </c>
      <c r="D79" s="21" t="s">
        <v>54</v>
      </c>
      <c r="E79" s="24"/>
      <c r="F79" s="24">
        <v>179181.3</v>
      </c>
      <c r="G79" s="19">
        <f>+G78-F79</f>
        <v>8904143.6240000408</v>
      </c>
    </row>
    <row r="80" spans="1:7" x14ac:dyDescent="0.25">
      <c r="A80" s="27">
        <v>45188</v>
      </c>
      <c r="B80" s="31"/>
      <c r="C80" s="21">
        <v>90020407</v>
      </c>
      <c r="D80" s="21" t="s">
        <v>15</v>
      </c>
      <c r="E80" s="24">
        <v>15185</v>
      </c>
      <c r="F80" s="24"/>
      <c r="G80" s="19">
        <f t="shared" si="4"/>
        <v>8919328.6240000408</v>
      </c>
    </row>
    <row r="81" spans="1:7" x14ac:dyDescent="0.25">
      <c r="A81" s="27">
        <v>45188</v>
      </c>
      <c r="B81" s="31"/>
      <c r="C81" s="21">
        <v>90020410</v>
      </c>
      <c r="D81" s="21" t="s">
        <v>15</v>
      </c>
      <c r="E81" s="24">
        <v>7215</v>
      </c>
      <c r="F81" s="24"/>
      <c r="G81" s="19">
        <f t="shared" si="4"/>
        <v>8926543.6240000408</v>
      </c>
    </row>
    <row r="82" spans="1:7" x14ac:dyDescent="0.25">
      <c r="A82" s="27">
        <v>45188</v>
      </c>
      <c r="B82" s="31"/>
      <c r="C82" s="35">
        <v>90020413</v>
      </c>
      <c r="D82" s="21" t="s">
        <v>16</v>
      </c>
      <c r="E82" s="24">
        <v>5900</v>
      </c>
      <c r="F82" s="24"/>
      <c r="G82" s="19">
        <f t="shared" si="4"/>
        <v>8932443.6240000408</v>
      </c>
    </row>
    <row r="83" spans="1:7" x14ac:dyDescent="0.25">
      <c r="A83" s="27">
        <v>45188</v>
      </c>
      <c r="B83" s="31"/>
      <c r="C83" s="41">
        <v>90020416</v>
      </c>
      <c r="D83" s="21" t="s">
        <v>16</v>
      </c>
      <c r="E83" s="24">
        <v>14450</v>
      </c>
      <c r="F83" s="24"/>
      <c r="G83" s="19">
        <f t="shared" si="4"/>
        <v>8946893.6240000408</v>
      </c>
    </row>
    <row r="84" spans="1:7" x14ac:dyDescent="0.25">
      <c r="A84" s="27">
        <v>45189</v>
      </c>
      <c r="B84" s="31">
        <v>32023967875</v>
      </c>
      <c r="C84" s="29" t="s">
        <v>25</v>
      </c>
      <c r="D84" s="21" t="s">
        <v>55</v>
      </c>
      <c r="E84" s="24"/>
      <c r="F84" s="24">
        <v>7350</v>
      </c>
      <c r="G84" s="19">
        <f t="shared" ref="G84:G95" si="5">+G83-F84</f>
        <v>8939543.6240000408</v>
      </c>
    </row>
    <row r="85" spans="1:7" x14ac:dyDescent="0.25">
      <c r="A85" s="27">
        <v>45189</v>
      </c>
      <c r="B85" s="31">
        <v>32024010415</v>
      </c>
      <c r="C85" s="34" t="s">
        <v>56</v>
      </c>
      <c r="D85" s="21" t="s">
        <v>57</v>
      </c>
      <c r="E85" s="24"/>
      <c r="F85" s="24">
        <v>117000</v>
      </c>
      <c r="G85" s="19">
        <f t="shared" si="5"/>
        <v>8822543.6240000408</v>
      </c>
    </row>
    <row r="86" spans="1:7" x14ac:dyDescent="0.25">
      <c r="A86" s="27">
        <v>45189</v>
      </c>
      <c r="B86" s="31">
        <v>32024054259</v>
      </c>
      <c r="C86" s="32" t="s">
        <v>58</v>
      </c>
      <c r="D86" s="21" t="s">
        <v>59</v>
      </c>
      <c r="E86" s="24"/>
      <c r="F86" s="24">
        <v>8464.5</v>
      </c>
      <c r="G86" s="19">
        <f t="shared" si="5"/>
        <v>8814079.1240000408</v>
      </c>
    </row>
    <row r="87" spans="1:7" x14ac:dyDescent="0.25">
      <c r="A87" s="27">
        <v>45189</v>
      </c>
      <c r="B87" s="31">
        <v>32024194892</v>
      </c>
      <c r="C87" s="32" t="s">
        <v>60</v>
      </c>
      <c r="D87" s="21" t="s">
        <v>61</v>
      </c>
      <c r="E87" s="24"/>
      <c r="F87" s="24">
        <v>114654.24</v>
      </c>
      <c r="G87" s="19">
        <f t="shared" si="5"/>
        <v>8699424.8840000406</v>
      </c>
    </row>
    <row r="88" spans="1:7" x14ac:dyDescent="0.25">
      <c r="A88" s="27">
        <v>45189</v>
      </c>
      <c r="B88" s="31">
        <v>3024257161</v>
      </c>
      <c r="C88" s="32" t="s">
        <v>62</v>
      </c>
      <c r="D88" s="21" t="s">
        <v>63</v>
      </c>
      <c r="E88" s="24"/>
      <c r="F88" s="24">
        <v>36100</v>
      </c>
      <c r="G88" s="19">
        <f t="shared" si="5"/>
        <v>8663324.8840000406</v>
      </c>
    </row>
    <row r="89" spans="1:7" x14ac:dyDescent="0.25">
      <c r="A89" s="27">
        <v>45189</v>
      </c>
      <c r="B89" s="31">
        <v>32024292494</v>
      </c>
      <c r="C89" s="32" t="s">
        <v>64</v>
      </c>
      <c r="D89" s="21" t="s">
        <v>65</v>
      </c>
      <c r="E89" s="24"/>
      <c r="F89" s="24">
        <v>25022.799999999999</v>
      </c>
      <c r="G89" s="19">
        <f t="shared" si="5"/>
        <v>8638302.0840000398</v>
      </c>
    </row>
    <row r="90" spans="1:7" x14ac:dyDescent="0.25">
      <c r="A90" s="27">
        <v>45189</v>
      </c>
      <c r="B90" s="31">
        <v>32029558540</v>
      </c>
      <c r="C90" s="32" t="s">
        <v>66</v>
      </c>
      <c r="D90" s="21" t="s">
        <v>67</v>
      </c>
      <c r="E90" s="24"/>
      <c r="F90" s="24">
        <v>334762.5</v>
      </c>
      <c r="G90" s="19">
        <f t="shared" si="5"/>
        <v>8303539.5840000398</v>
      </c>
    </row>
    <row r="91" spans="1:7" x14ac:dyDescent="0.25">
      <c r="A91" s="27">
        <v>45189</v>
      </c>
      <c r="B91" s="31">
        <v>32030281063</v>
      </c>
      <c r="C91" s="41" t="s">
        <v>68</v>
      </c>
      <c r="D91" s="21" t="s">
        <v>69</v>
      </c>
      <c r="E91" s="24"/>
      <c r="F91" s="24">
        <v>20090</v>
      </c>
      <c r="G91" s="19">
        <f t="shared" si="5"/>
        <v>8283449.5840000398</v>
      </c>
    </row>
    <row r="92" spans="1:7" x14ac:dyDescent="0.25">
      <c r="A92" s="27">
        <v>45189</v>
      </c>
      <c r="B92" s="31">
        <v>15273</v>
      </c>
      <c r="C92" s="41" t="s">
        <v>70</v>
      </c>
      <c r="D92" s="21" t="s">
        <v>71</v>
      </c>
      <c r="E92" s="24"/>
      <c r="F92" s="24">
        <v>7056</v>
      </c>
      <c r="G92" s="19">
        <f t="shared" si="5"/>
        <v>8276393.5840000398</v>
      </c>
    </row>
    <row r="93" spans="1:7" x14ac:dyDescent="0.25">
      <c r="A93" s="27">
        <v>45190</v>
      </c>
      <c r="B93" s="31">
        <v>32043362173</v>
      </c>
      <c r="C93" s="41" t="s">
        <v>72</v>
      </c>
      <c r="D93" s="21" t="s">
        <v>73</v>
      </c>
      <c r="E93" s="24"/>
      <c r="F93" s="24">
        <v>144528.25</v>
      </c>
      <c r="G93" s="19">
        <f t="shared" si="5"/>
        <v>8131865.3340000398</v>
      </c>
    </row>
    <row r="94" spans="1:7" x14ac:dyDescent="0.25">
      <c r="A94" s="27">
        <v>45190</v>
      </c>
      <c r="B94" s="31">
        <v>32043517066</v>
      </c>
      <c r="C94" s="41" t="s">
        <v>74</v>
      </c>
      <c r="D94" s="2" t="s">
        <v>75</v>
      </c>
      <c r="E94" s="24"/>
      <c r="F94" s="24">
        <v>4900</v>
      </c>
      <c r="G94" s="19">
        <f t="shared" si="5"/>
        <v>8126965.3340000398</v>
      </c>
    </row>
    <row r="95" spans="1:7" x14ac:dyDescent="0.25">
      <c r="A95" s="27">
        <v>45190</v>
      </c>
      <c r="B95" s="31">
        <v>32043689667</v>
      </c>
      <c r="C95" s="41" t="s">
        <v>76</v>
      </c>
      <c r="D95" s="21" t="s">
        <v>77</v>
      </c>
      <c r="E95" s="24"/>
      <c r="F95" s="24">
        <v>34465</v>
      </c>
      <c r="G95" s="19">
        <f t="shared" si="5"/>
        <v>8092500.3340000398</v>
      </c>
    </row>
    <row r="96" spans="1:7" x14ac:dyDescent="0.25">
      <c r="A96" s="27">
        <v>45190</v>
      </c>
      <c r="B96" s="33"/>
      <c r="C96" s="21">
        <v>90050405</v>
      </c>
      <c r="D96" s="21" t="s">
        <v>16</v>
      </c>
      <c r="E96" s="24">
        <v>17510</v>
      </c>
      <c r="F96" s="24"/>
      <c r="G96" s="19">
        <f t="shared" si="4"/>
        <v>8110010.3340000398</v>
      </c>
    </row>
    <row r="97" spans="1:7" x14ac:dyDescent="0.25">
      <c r="A97" s="27">
        <v>45190</v>
      </c>
      <c r="B97" s="33"/>
      <c r="C97" s="21">
        <v>90050408</v>
      </c>
      <c r="D97" s="21" t="s">
        <v>16</v>
      </c>
      <c r="E97" s="24">
        <v>11450</v>
      </c>
      <c r="F97" s="24"/>
      <c r="G97" s="19">
        <f t="shared" si="4"/>
        <v>8121460.3340000398</v>
      </c>
    </row>
    <row r="98" spans="1:7" x14ac:dyDescent="0.25">
      <c r="A98" s="27">
        <v>45190</v>
      </c>
      <c r="B98" s="33"/>
      <c r="C98" s="21">
        <v>90050411</v>
      </c>
      <c r="D98" s="21" t="s">
        <v>15</v>
      </c>
      <c r="E98" s="24">
        <v>9290</v>
      </c>
      <c r="F98" s="24"/>
      <c r="G98" s="19">
        <f t="shared" si="4"/>
        <v>8130750.3340000398</v>
      </c>
    </row>
    <row r="99" spans="1:7" x14ac:dyDescent="0.25">
      <c r="A99" s="27">
        <v>45190</v>
      </c>
      <c r="B99" s="33"/>
      <c r="C99" s="42">
        <v>90050414</v>
      </c>
      <c r="D99" s="21" t="s">
        <v>15</v>
      </c>
      <c r="E99" s="24">
        <v>15045</v>
      </c>
      <c r="F99" s="24"/>
      <c r="G99" s="19">
        <f t="shared" si="4"/>
        <v>8145795.3340000398</v>
      </c>
    </row>
    <row r="100" spans="1:7" x14ac:dyDescent="0.25">
      <c r="A100" s="27">
        <v>45190</v>
      </c>
      <c r="B100" s="33"/>
      <c r="C100" s="35">
        <v>90050417</v>
      </c>
      <c r="D100" s="21" t="s">
        <v>15</v>
      </c>
      <c r="E100" s="24">
        <v>7075</v>
      </c>
      <c r="F100" s="24"/>
      <c r="G100" s="19">
        <f t="shared" si="4"/>
        <v>8152870.3340000398</v>
      </c>
    </row>
    <row r="101" spans="1:7" x14ac:dyDescent="0.25">
      <c r="A101" s="27">
        <v>45190</v>
      </c>
      <c r="B101" s="31"/>
      <c r="C101" s="21">
        <v>90050420</v>
      </c>
      <c r="D101" s="21" t="s">
        <v>15</v>
      </c>
      <c r="E101" s="24">
        <v>18776</v>
      </c>
      <c r="F101" s="24"/>
      <c r="G101" s="19">
        <f t="shared" si="4"/>
        <v>8171646.3340000398</v>
      </c>
    </row>
    <row r="102" spans="1:7" x14ac:dyDescent="0.25">
      <c r="A102" s="27">
        <v>45190</v>
      </c>
      <c r="B102" s="31"/>
      <c r="C102" s="35">
        <v>90050423</v>
      </c>
      <c r="D102" s="21" t="s">
        <v>16</v>
      </c>
      <c r="E102" s="24">
        <v>1260</v>
      </c>
      <c r="F102" s="24"/>
      <c r="G102" s="19">
        <f t="shared" si="4"/>
        <v>8172906.3340000398</v>
      </c>
    </row>
    <row r="103" spans="1:7" x14ac:dyDescent="0.25">
      <c r="A103" s="27">
        <v>45190</v>
      </c>
      <c r="B103" s="33"/>
      <c r="C103" s="21">
        <v>90050426</v>
      </c>
      <c r="D103" s="21" t="s">
        <v>16</v>
      </c>
      <c r="E103" s="24">
        <v>3460</v>
      </c>
      <c r="F103" s="24"/>
      <c r="G103" s="19">
        <f t="shared" si="4"/>
        <v>8176366.3340000398</v>
      </c>
    </row>
    <row r="104" spans="1:7" x14ac:dyDescent="0.25">
      <c r="A104" s="27">
        <v>45191</v>
      </c>
      <c r="B104" s="33"/>
      <c r="C104" s="43" t="s">
        <v>78</v>
      </c>
      <c r="D104" s="21" t="s">
        <v>15</v>
      </c>
      <c r="E104" s="24">
        <v>13550</v>
      </c>
      <c r="F104" s="24"/>
      <c r="G104" s="19">
        <f t="shared" si="4"/>
        <v>8189916.3340000398</v>
      </c>
    </row>
    <row r="105" spans="1:7" x14ac:dyDescent="0.25">
      <c r="A105" s="27">
        <v>45191</v>
      </c>
      <c r="B105" s="33"/>
      <c r="C105" s="21">
        <v>90020324</v>
      </c>
      <c r="D105" s="21" t="s">
        <v>15</v>
      </c>
      <c r="E105" s="24">
        <v>6710</v>
      </c>
      <c r="F105" s="24"/>
      <c r="G105" s="19">
        <f t="shared" si="4"/>
        <v>8196626.3340000398</v>
      </c>
    </row>
    <row r="106" spans="1:7" x14ac:dyDescent="0.25">
      <c r="A106" s="27">
        <v>45191</v>
      </c>
      <c r="B106" s="33"/>
      <c r="C106" s="35">
        <v>90020327</v>
      </c>
      <c r="D106" s="21" t="s">
        <v>16</v>
      </c>
      <c r="E106" s="24">
        <v>2500</v>
      </c>
      <c r="F106" s="24"/>
      <c r="G106" s="19">
        <f t="shared" si="4"/>
        <v>8199126.3340000398</v>
      </c>
    </row>
    <row r="107" spans="1:7" x14ac:dyDescent="0.25">
      <c r="A107" s="27">
        <v>45191</v>
      </c>
      <c r="B107" s="33"/>
      <c r="C107" s="21">
        <v>90020330</v>
      </c>
      <c r="D107" s="21" t="s">
        <v>16</v>
      </c>
      <c r="E107" s="24">
        <v>2500</v>
      </c>
      <c r="F107" s="24"/>
      <c r="G107" s="19">
        <f t="shared" si="4"/>
        <v>8201626.3340000398</v>
      </c>
    </row>
    <row r="108" spans="1:7" x14ac:dyDescent="0.25">
      <c r="A108" s="27">
        <v>45194</v>
      </c>
      <c r="B108" s="33" t="s">
        <v>79</v>
      </c>
      <c r="C108" s="21" t="s">
        <v>80</v>
      </c>
      <c r="D108" s="21" t="s">
        <v>81</v>
      </c>
      <c r="E108" s="24"/>
      <c r="F108" s="24">
        <v>4177276.44</v>
      </c>
      <c r="G108" s="19">
        <f t="shared" ref="G108:G111" si="6">+G107-F108</f>
        <v>4024349.8940000399</v>
      </c>
    </row>
    <row r="109" spans="1:7" x14ac:dyDescent="0.25">
      <c r="A109" s="27">
        <v>45194</v>
      </c>
      <c r="B109" s="33" t="s">
        <v>82</v>
      </c>
      <c r="C109" s="21" t="s">
        <v>80</v>
      </c>
      <c r="D109" s="21" t="s">
        <v>81</v>
      </c>
      <c r="E109" s="24"/>
      <c r="F109" s="24">
        <v>3290964.87</v>
      </c>
      <c r="G109" s="19">
        <f t="shared" si="6"/>
        <v>733385.02400003979</v>
      </c>
    </row>
    <row r="110" spans="1:7" x14ac:dyDescent="0.25">
      <c r="A110" s="27">
        <v>45194</v>
      </c>
      <c r="B110" s="33" t="s">
        <v>83</v>
      </c>
      <c r="C110" s="21" t="s">
        <v>80</v>
      </c>
      <c r="D110" s="21" t="s">
        <v>81</v>
      </c>
      <c r="E110" s="24"/>
      <c r="F110" s="24">
        <v>119245.03</v>
      </c>
      <c r="G110" s="19">
        <f t="shared" si="6"/>
        <v>614139.99400003976</v>
      </c>
    </row>
    <row r="111" spans="1:7" x14ac:dyDescent="0.25">
      <c r="A111" s="27">
        <v>45194</v>
      </c>
      <c r="B111" s="33" t="s">
        <v>84</v>
      </c>
      <c r="C111" s="21" t="s">
        <v>80</v>
      </c>
      <c r="D111" s="21" t="s">
        <v>81</v>
      </c>
      <c r="E111" s="24"/>
      <c r="F111" s="24">
        <v>99063.58</v>
      </c>
      <c r="G111" s="19">
        <f t="shared" si="6"/>
        <v>515076.41400003975</v>
      </c>
    </row>
    <row r="112" spans="1:7" x14ac:dyDescent="0.25">
      <c r="A112" s="27">
        <v>45194</v>
      </c>
      <c r="B112" s="38" t="s">
        <v>85</v>
      </c>
      <c r="C112" s="21" t="s">
        <v>13</v>
      </c>
      <c r="D112" s="21" t="s">
        <v>86</v>
      </c>
      <c r="E112" s="24">
        <v>11555114.560000001</v>
      </c>
      <c r="F112" s="24"/>
      <c r="G112" s="19">
        <f t="shared" si="4"/>
        <v>12070190.97400004</v>
      </c>
    </row>
    <row r="113" spans="1:7" x14ac:dyDescent="0.25">
      <c r="A113" s="27">
        <v>45194</v>
      </c>
      <c r="B113" s="33"/>
      <c r="C113" s="21">
        <v>90020786</v>
      </c>
      <c r="D113" s="21" t="s">
        <v>15</v>
      </c>
      <c r="E113" s="24">
        <v>15369</v>
      </c>
      <c r="F113" s="24"/>
      <c r="G113" s="19">
        <f t="shared" si="4"/>
        <v>12085559.97400004</v>
      </c>
    </row>
    <row r="114" spans="1:7" x14ac:dyDescent="0.25">
      <c r="A114" s="27">
        <v>45194</v>
      </c>
      <c r="B114" s="31"/>
      <c r="C114" s="35">
        <v>90020789</v>
      </c>
      <c r="D114" s="21" t="s">
        <v>15</v>
      </c>
      <c r="E114" s="24">
        <v>4655</v>
      </c>
      <c r="F114" s="24"/>
      <c r="G114" s="19">
        <f t="shared" si="4"/>
        <v>12090214.97400004</v>
      </c>
    </row>
    <row r="115" spans="1:7" x14ac:dyDescent="0.25">
      <c r="A115" s="27">
        <v>45194</v>
      </c>
      <c r="B115" s="33"/>
      <c r="C115" s="44">
        <v>90020792</v>
      </c>
      <c r="D115" s="21" t="s">
        <v>15</v>
      </c>
      <c r="E115" s="24">
        <v>5685</v>
      </c>
      <c r="F115" s="24"/>
      <c r="G115" s="19">
        <f t="shared" si="4"/>
        <v>12095899.97400004</v>
      </c>
    </row>
    <row r="116" spans="1:7" x14ac:dyDescent="0.25">
      <c r="A116" s="27">
        <v>45194</v>
      </c>
      <c r="B116" s="33"/>
      <c r="C116" s="45">
        <v>90020795</v>
      </c>
      <c r="D116" s="21" t="s">
        <v>16</v>
      </c>
      <c r="E116" s="24">
        <v>3000</v>
      </c>
      <c r="F116" s="24"/>
      <c r="G116" s="19">
        <f t="shared" si="4"/>
        <v>12098899.97400004</v>
      </c>
    </row>
    <row r="117" spans="1:7" x14ac:dyDescent="0.25">
      <c r="A117" s="27">
        <v>45194</v>
      </c>
      <c r="B117" s="33"/>
      <c r="C117" s="21">
        <v>90020798</v>
      </c>
      <c r="D117" s="21" t="s">
        <v>16</v>
      </c>
      <c r="E117" s="24">
        <v>1700</v>
      </c>
      <c r="F117" s="24"/>
      <c r="G117" s="19">
        <f t="shared" si="4"/>
        <v>12100599.97400004</v>
      </c>
    </row>
    <row r="118" spans="1:7" x14ac:dyDescent="0.25">
      <c r="A118" s="46">
        <v>45195</v>
      </c>
      <c r="B118" s="38" t="s">
        <v>87</v>
      </c>
      <c r="C118" s="21" t="s">
        <v>13</v>
      </c>
      <c r="D118" s="21" t="s">
        <v>35</v>
      </c>
      <c r="E118" s="24">
        <v>192860.42</v>
      </c>
      <c r="F118" s="24"/>
      <c r="G118" s="19">
        <f t="shared" si="4"/>
        <v>12293460.39400004</v>
      </c>
    </row>
    <row r="119" spans="1:7" x14ac:dyDescent="0.25">
      <c r="A119" s="46">
        <v>45195</v>
      </c>
      <c r="B119" s="33" t="s">
        <v>88</v>
      </c>
      <c r="C119" s="32" t="s">
        <v>89</v>
      </c>
      <c r="D119" s="21" t="s">
        <v>90</v>
      </c>
      <c r="E119" s="24"/>
      <c r="F119" s="24">
        <v>119383.65</v>
      </c>
      <c r="G119" s="19">
        <f t="shared" ref="G119:G130" si="7">+G118-F119</f>
        <v>12174076.74400004</v>
      </c>
    </row>
    <row r="120" spans="1:7" x14ac:dyDescent="0.25">
      <c r="A120" s="46">
        <v>45195</v>
      </c>
      <c r="B120" s="33" t="s">
        <v>91</v>
      </c>
      <c r="C120" s="32" t="s">
        <v>92</v>
      </c>
      <c r="D120" s="21" t="s">
        <v>93</v>
      </c>
      <c r="E120" s="24"/>
      <c r="F120" s="24">
        <v>308940</v>
      </c>
      <c r="G120" s="19">
        <f t="shared" si="7"/>
        <v>11865136.74400004</v>
      </c>
    </row>
    <row r="121" spans="1:7" x14ac:dyDescent="0.25">
      <c r="A121" s="46">
        <v>45195</v>
      </c>
      <c r="B121" s="33" t="s">
        <v>94</v>
      </c>
      <c r="C121" s="32" t="s">
        <v>95</v>
      </c>
      <c r="D121" s="21" t="s">
        <v>96</v>
      </c>
      <c r="E121" s="24"/>
      <c r="F121" s="24">
        <v>798785.88</v>
      </c>
      <c r="G121" s="19">
        <f t="shared" si="7"/>
        <v>11066350.864000039</v>
      </c>
    </row>
    <row r="122" spans="1:7" x14ac:dyDescent="0.25">
      <c r="A122" s="46">
        <v>45195</v>
      </c>
      <c r="B122" s="33" t="s">
        <v>97</v>
      </c>
      <c r="C122" s="32" t="s">
        <v>98</v>
      </c>
      <c r="D122" s="21" t="s">
        <v>99</v>
      </c>
      <c r="E122" s="24"/>
      <c r="F122" s="24">
        <v>228645.38</v>
      </c>
      <c r="G122" s="19">
        <f t="shared" si="7"/>
        <v>10837705.484000038</v>
      </c>
    </row>
    <row r="123" spans="1:7" x14ac:dyDescent="0.25">
      <c r="A123" s="46">
        <v>45195</v>
      </c>
      <c r="B123" s="33" t="s">
        <v>100</v>
      </c>
      <c r="C123" s="32" t="s">
        <v>101</v>
      </c>
      <c r="D123" s="21" t="s">
        <v>102</v>
      </c>
      <c r="E123" s="24"/>
      <c r="F123" s="24">
        <v>10765.72</v>
      </c>
      <c r="G123" s="19">
        <f t="shared" si="7"/>
        <v>10826939.764000038</v>
      </c>
    </row>
    <row r="124" spans="1:7" x14ac:dyDescent="0.25">
      <c r="A124" s="46">
        <v>45195</v>
      </c>
      <c r="B124" s="33" t="s">
        <v>103</v>
      </c>
      <c r="C124" s="32" t="s">
        <v>104</v>
      </c>
      <c r="D124" s="21" t="s">
        <v>105</v>
      </c>
      <c r="E124" s="24"/>
      <c r="F124" s="24">
        <v>876120.47</v>
      </c>
      <c r="G124" s="19">
        <f t="shared" si="7"/>
        <v>9950819.294000037</v>
      </c>
    </row>
    <row r="125" spans="1:7" x14ac:dyDescent="0.25">
      <c r="A125" s="46">
        <v>45195</v>
      </c>
      <c r="B125" s="33" t="s">
        <v>106</v>
      </c>
      <c r="C125" s="32" t="s">
        <v>107</v>
      </c>
      <c r="D125" s="21" t="s">
        <v>108</v>
      </c>
      <c r="E125" s="24"/>
      <c r="F125" s="24">
        <v>233174.12</v>
      </c>
      <c r="G125" s="19">
        <f t="shared" si="7"/>
        <v>9717645.1740000378</v>
      </c>
    </row>
    <row r="126" spans="1:7" x14ac:dyDescent="0.25">
      <c r="A126" s="46">
        <v>45195</v>
      </c>
      <c r="B126" s="33" t="s">
        <v>109</v>
      </c>
      <c r="C126" s="32" t="s">
        <v>110</v>
      </c>
      <c r="D126" s="21" t="s">
        <v>93</v>
      </c>
      <c r="E126" s="24"/>
      <c r="F126" s="24">
        <v>87361.05</v>
      </c>
      <c r="G126" s="19">
        <f t="shared" si="7"/>
        <v>9630284.1240000371</v>
      </c>
    </row>
    <row r="127" spans="1:7" x14ac:dyDescent="0.25">
      <c r="A127" s="46">
        <v>45195</v>
      </c>
      <c r="B127" s="33">
        <v>32097223091</v>
      </c>
      <c r="C127" s="32" t="s">
        <v>111</v>
      </c>
      <c r="D127" s="21" t="s">
        <v>99</v>
      </c>
      <c r="E127" s="24"/>
      <c r="F127" s="24">
        <v>48450</v>
      </c>
      <c r="G127" s="19">
        <f t="shared" si="7"/>
        <v>9581834.1240000371</v>
      </c>
    </row>
    <row r="128" spans="1:7" x14ac:dyDescent="0.25">
      <c r="A128" s="46">
        <v>45195</v>
      </c>
      <c r="B128" s="33" t="s">
        <v>112</v>
      </c>
      <c r="C128" s="32" t="s">
        <v>113</v>
      </c>
      <c r="D128" s="21" t="s">
        <v>114</v>
      </c>
      <c r="E128" s="24"/>
      <c r="F128" s="24">
        <v>385799.75</v>
      </c>
      <c r="G128" s="19">
        <f t="shared" si="7"/>
        <v>9196034.3740000371</v>
      </c>
    </row>
    <row r="129" spans="1:7" x14ac:dyDescent="0.25">
      <c r="A129" s="46">
        <v>45195</v>
      </c>
      <c r="B129" s="33">
        <v>32097307892</v>
      </c>
      <c r="C129" s="32" t="s">
        <v>115</v>
      </c>
      <c r="D129" s="21" t="s">
        <v>102</v>
      </c>
      <c r="E129" s="24"/>
      <c r="F129" s="24">
        <v>26790</v>
      </c>
      <c r="G129" s="19">
        <f t="shared" si="7"/>
        <v>9169244.3740000371</v>
      </c>
    </row>
    <row r="130" spans="1:7" x14ac:dyDescent="0.25">
      <c r="A130" s="46">
        <v>45195</v>
      </c>
      <c r="B130" s="33">
        <v>32097342780</v>
      </c>
      <c r="C130" s="32" t="s">
        <v>116</v>
      </c>
      <c r="D130" s="21" t="s">
        <v>99</v>
      </c>
      <c r="E130" s="24"/>
      <c r="F130" s="24">
        <v>133467.12</v>
      </c>
      <c r="G130" s="19">
        <f t="shared" si="7"/>
        <v>9035777.2540000379</v>
      </c>
    </row>
    <row r="131" spans="1:7" x14ac:dyDescent="0.25">
      <c r="A131" s="9">
        <v>45195</v>
      </c>
      <c r="B131" s="33"/>
      <c r="C131" s="21">
        <v>90010337</v>
      </c>
      <c r="D131" s="21" t="s">
        <v>16</v>
      </c>
      <c r="E131" s="24">
        <v>8400</v>
      </c>
      <c r="F131" s="24"/>
      <c r="G131" s="19">
        <f t="shared" ref="G131:G140" si="8">+G130+E131</f>
        <v>9044177.2540000379</v>
      </c>
    </row>
    <row r="132" spans="1:7" x14ac:dyDescent="0.25">
      <c r="A132" s="9">
        <v>45195</v>
      </c>
      <c r="B132" s="33"/>
      <c r="C132" s="21">
        <v>90010340</v>
      </c>
      <c r="D132" s="21" t="s">
        <v>16</v>
      </c>
      <c r="E132" s="24">
        <v>1700</v>
      </c>
      <c r="F132" s="24"/>
      <c r="G132" s="19">
        <f t="shared" si="8"/>
        <v>9045877.2540000379</v>
      </c>
    </row>
    <row r="133" spans="1:7" x14ac:dyDescent="0.25">
      <c r="A133" s="9">
        <v>45195</v>
      </c>
      <c r="B133" s="33"/>
      <c r="C133" s="21">
        <v>90010343</v>
      </c>
      <c r="D133" s="21" t="s">
        <v>15</v>
      </c>
      <c r="E133" s="24">
        <v>6415</v>
      </c>
      <c r="F133" s="24"/>
      <c r="G133" s="19">
        <f t="shared" si="8"/>
        <v>9052292.2540000379</v>
      </c>
    </row>
    <row r="134" spans="1:7" x14ac:dyDescent="0.25">
      <c r="A134" s="9">
        <v>45195</v>
      </c>
      <c r="B134" s="31"/>
      <c r="C134" s="21">
        <v>90010346</v>
      </c>
      <c r="D134" s="21" t="s">
        <v>15</v>
      </c>
      <c r="E134" s="24">
        <v>14325</v>
      </c>
      <c r="F134" s="24"/>
      <c r="G134" s="19">
        <f t="shared" si="8"/>
        <v>9066617.2540000379</v>
      </c>
    </row>
    <row r="135" spans="1:7" x14ac:dyDescent="0.25">
      <c r="A135" s="9">
        <v>45196</v>
      </c>
      <c r="B135" s="38"/>
      <c r="C135" s="35">
        <v>90040455</v>
      </c>
      <c r="D135" s="21" t="s">
        <v>16</v>
      </c>
      <c r="E135" s="24">
        <v>14600</v>
      </c>
      <c r="F135" s="24"/>
      <c r="G135" s="19">
        <f t="shared" si="8"/>
        <v>9081217.2540000379</v>
      </c>
    </row>
    <row r="136" spans="1:7" x14ac:dyDescent="0.25">
      <c r="A136" s="9">
        <v>45196</v>
      </c>
      <c r="B136" s="31"/>
      <c r="C136" s="21">
        <v>90040458</v>
      </c>
      <c r="D136" s="21" t="s">
        <v>16</v>
      </c>
      <c r="E136" s="24">
        <v>2650</v>
      </c>
      <c r="F136" s="24"/>
      <c r="G136" s="19">
        <f t="shared" si="8"/>
        <v>9083867.2540000379</v>
      </c>
    </row>
    <row r="137" spans="1:7" x14ac:dyDescent="0.25">
      <c r="A137" s="9">
        <v>45196</v>
      </c>
      <c r="B137" s="31"/>
      <c r="C137" s="21">
        <v>90040461</v>
      </c>
      <c r="D137" s="21" t="s">
        <v>15</v>
      </c>
      <c r="E137" s="24">
        <v>8545</v>
      </c>
      <c r="F137" s="24"/>
      <c r="G137" s="19">
        <f t="shared" si="8"/>
        <v>9092412.2540000379</v>
      </c>
    </row>
    <row r="138" spans="1:7" x14ac:dyDescent="0.25">
      <c r="A138" s="9">
        <v>45196</v>
      </c>
      <c r="B138" s="33"/>
      <c r="C138" s="21">
        <v>90040465</v>
      </c>
      <c r="D138" s="21" t="s">
        <v>15</v>
      </c>
      <c r="E138" s="24">
        <v>13070</v>
      </c>
      <c r="F138" s="24"/>
      <c r="G138" s="19">
        <f t="shared" si="8"/>
        <v>9105482.2540000379</v>
      </c>
    </row>
    <row r="139" spans="1:7" x14ac:dyDescent="0.25">
      <c r="A139" s="9">
        <v>45196</v>
      </c>
      <c r="B139" s="38" t="s">
        <v>117</v>
      </c>
      <c r="C139" s="21" t="s">
        <v>13</v>
      </c>
      <c r="D139" s="21" t="s">
        <v>35</v>
      </c>
      <c r="E139" s="24">
        <v>132693.13</v>
      </c>
      <c r="F139" s="24"/>
      <c r="G139" s="19">
        <f t="shared" si="8"/>
        <v>9238175.3840000387</v>
      </c>
    </row>
    <row r="140" spans="1:7" x14ac:dyDescent="0.25">
      <c r="A140" s="9">
        <v>45196</v>
      </c>
      <c r="B140" s="31">
        <v>32111529087</v>
      </c>
      <c r="C140" s="21" t="s">
        <v>118</v>
      </c>
      <c r="D140" s="21" t="s">
        <v>119</v>
      </c>
      <c r="E140" s="24">
        <v>10000</v>
      </c>
      <c r="F140" s="24"/>
      <c r="G140" s="19">
        <f t="shared" si="8"/>
        <v>9248175.3840000387</v>
      </c>
    </row>
    <row r="141" spans="1:7" x14ac:dyDescent="0.25">
      <c r="A141" s="9">
        <v>45196</v>
      </c>
      <c r="B141" s="31">
        <v>32105120779</v>
      </c>
      <c r="C141" s="35" t="s">
        <v>120</v>
      </c>
      <c r="D141" s="21" t="s">
        <v>121</v>
      </c>
      <c r="E141" s="24"/>
      <c r="F141" s="24">
        <v>151113</v>
      </c>
      <c r="G141" s="19">
        <f t="shared" ref="G141:G179" si="9">+G140-F141</f>
        <v>9097062.3840000387</v>
      </c>
    </row>
    <row r="142" spans="1:7" x14ac:dyDescent="0.25">
      <c r="A142" s="9">
        <v>45196</v>
      </c>
      <c r="B142" s="31">
        <v>32105173781</v>
      </c>
      <c r="C142" s="35" t="s">
        <v>122</v>
      </c>
      <c r="D142" s="21" t="s">
        <v>123</v>
      </c>
      <c r="E142" s="24"/>
      <c r="F142" s="24">
        <v>113394.89</v>
      </c>
      <c r="G142" s="19">
        <f t="shared" si="9"/>
        <v>8983667.4940000381</v>
      </c>
    </row>
    <row r="143" spans="1:7" x14ac:dyDescent="0.25">
      <c r="A143" s="9">
        <v>45196</v>
      </c>
      <c r="B143" s="31">
        <v>32106090127</v>
      </c>
      <c r="C143" s="35" t="s">
        <v>80</v>
      </c>
      <c r="D143" s="21" t="s">
        <v>124</v>
      </c>
      <c r="E143" s="24"/>
      <c r="F143" s="24">
        <v>6596</v>
      </c>
      <c r="G143" s="19">
        <f t="shared" si="9"/>
        <v>8977071.4940000381</v>
      </c>
    </row>
    <row r="144" spans="1:7" x14ac:dyDescent="0.25">
      <c r="A144" s="9">
        <v>45196</v>
      </c>
      <c r="B144" s="31">
        <v>32106467076</v>
      </c>
      <c r="C144" s="35" t="s">
        <v>80</v>
      </c>
      <c r="D144" s="21" t="s">
        <v>125</v>
      </c>
      <c r="E144" s="24"/>
      <c r="F144" s="24">
        <v>2910.6</v>
      </c>
      <c r="G144" s="19">
        <f t="shared" si="9"/>
        <v>8974160.8940000385</v>
      </c>
    </row>
    <row r="145" spans="1:7" x14ac:dyDescent="0.25">
      <c r="A145" s="9">
        <v>45196</v>
      </c>
      <c r="B145" s="31" t="s">
        <v>126</v>
      </c>
      <c r="C145" s="35" t="s">
        <v>80</v>
      </c>
      <c r="D145" s="21" t="s">
        <v>127</v>
      </c>
      <c r="E145" s="24"/>
      <c r="F145" s="24">
        <v>3154033.54</v>
      </c>
      <c r="G145" s="19">
        <f t="shared" si="9"/>
        <v>5820127.3540000385</v>
      </c>
    </row>
    <row r="146" spans="1:7" x14ac:dyDescent="0.25">
      <c r="A146" s="9">
        <v>45196</v>
      </c>
      <c r="B146" s="31" t="s">
        <v>128</v>
      </c>
      <c r="C146" s="35" t="s">
        <v>80</v>
      </c>
      <c r="D146" s="21" t="s">
        <v>129</v>
      </c>
      <c r="E146" s="24"/>
      <c r="F146" s="24">
        <v>620992.93000000005</v>
      </c>
      <c r="G146" s="19">
        <f t="shared" si="9"/>
        <v>5199134.4240000388</v>
      </c>
    </row>
    <row r="147" spans="1:7" x14ac:dyDescent="0.25">
      <c r="A147" s="9">
        <v>45196</v>
      </c>
      <c r="B147" s="31">
        <v>32109747447</v>
      </c>
      <c r="C147" s="35" t="s">
        <v>130</v>
      </c>
      <c r="D147" s="21" t="s">
        <v>131</v>
      </c>
      <c r="E147" s="24"/>
      <c r="F147" s="24">
        <v>71472.5</v>
      </c>
      <c r="G147" s="19">
        <f t="shared" si="9"/>
        <v>5127661.9240000388</v>
      </c>
    </row>
    <row r="148" spans="1:7" x14ac:dyDescent="0.25">
      <c r="A148" s="9">
        <v>45196</v>
      </c>
      <c r="B148" s="31">
        <v>32109815103</v>
      </c>
      <c r="C148" s="35" t="s">
        <v>132</v>
      </c>
      <c r="D148" s="21" t="s">
        <v>133</v>
      </c>
      <c r="E148" s="24"/>
      <c r="F148" s="24">
        <v>105453</v>
      </c>
      <c r="G148" s="19">
        <f t="shared" si="9"/>
        <v>5022208.9240000388</v>
      </c>
    </row>
    <row r="149" spans="1:7" x14ac:dyDescent="0.25">
      <c r="A149" s="9">
        <v>45196</v>
      </c>
      <c r="B149" s="31">
        <v>32109842032</v>
      </c>
      <c r="C149" s="35" t="s">
        <v>134</v>
      </c>
      <c r="D149" s="21" t="s">
        <v>135</v>
      </c>
      <c r="E149" s="24"/>
      <c r="F149" s="24">
        <v>169726</v>
      </c>
      <c r="G149" s="19">
        <f t="shared" si="9"/>
        <v>4852482.9240000388</v>
      </c>
    </row>
    <row r="150" spans="1:7" x14ac:dyDescent="0.25">
      <c r="A150" s="9">
        <v>45196</v>
      </c>
      <c r="B150" s="31">
        <v>32109867889</v>
      </c>
      <c r="C150" s="35" t="s">
        <v>136</v>
      </c>
      <c r="D150" s="21" t="s">
        <v>133</v>
      </c>
      <c r="E150" s="24"/>
      <c r="F150" s="24">
        <v>347415</v>
      </c>
      <c r="G150" s="19">
        <f t="shared" si="9"/>
        <v>4505067.9240000388</v>
      </c>
    </row>
    <row r="151" spans="1:7" x14ac:dyDescent="0.25">
      <c r="A151" s="9">
        <v>45196</v>
      </c>
      <c r="B151" s="31">
        <v>32109927523</v>
      </c>
      <c r="C151" s="35" t="s">
        <v>137</v>
      </c>
      <c r="D151" s="21" t="s">
        <v>133</v>
      </c>
      <c r="E151" s="24"/>
      <c r="F151" s="24">
        <v>193781.5</v>
      </c>
      <c r="G151" s="19">
        <f t="shared" si="9"/>
        <v>4311286.4240000388</v>
      </c>
    </row>
    <row r="152" spans="1:7" x14ac:dyDescent="0.25">
      <c r="A152" s="9">
        <v>45196</v>
      </c>
      <c r="B152" s="31">
        <v>32109967115</v>
      </c>
      <c r="C152" s="35" t="s">
        <v>138</v>
      </c>
      <c r="D152" s="21" t="s">
        <v>135</v>
      </c>
      <c r="E152" s="24"/>
      <c r="F152" s="24">
        <v>12299.77</v>
      </c>
      <c r="G152" s="19">
        <f t="shared" si="9"/>
        <v>4298986.6540000392</v>
      </c>
    </row>
    <row r="153" spans="1:7" x14ac:dyDescent="0.25">
      <c r="A153" s="9">
        <v>45196</v>
      </c>
      <c r="B153" s="31">
        <v>32110083332</v>
      </c>
      <c r="C153" s="35" t="s">
        <v>139</v>
      </c>
      <c r="D153" s="21" t="s">
        <v>135</v>
      </c>
      <c r="E153" s="24"/>
      <c r="F153" s="24">
        <v>38780.189999999995</v>
      </c>
      <c r="G153" s="19">
        <f t="shared" si="9"/>
        <v>4260206.4640000388</v>
      </c>
    </row>
    <row r="154" spans="1:7" x14ac:dyDescent="0.25">
      <c r="A154" s="9">
        <v>45196</v>
      </c>
      <c r="B154" s="31">
        <v>32110106745</v>
      </c>
      <c r="C154" s="35" t="s">
        <v>140</v>
      </c>
      <c r="D154" s="21" t="s">
        <v>141</v>
      </c>
      <c r="E154" s="24"/>
      <c r="F154" s="24">
        <v>1177145</v>
      </c>
      <c r="G154" s="19">
        <f t="shared" si="9"/>
        <v>3083061.4640000388</v>
      </c>
    </row>
    <row r="155" spans="1:7" x14ac:dyDescent="0.25">
      <c r="A155" s="9">
        <v>45196</v>
      </c>
      <c r="B155" s="31">
        <v>3110148275</v>
      </c>
      <c r="C155" s="35" t="s">
        <v>142</v>
      </c>
      <c r="D155" s="21" t="s">
        <v>135</v>
      </c>
      <c r="E155" s="24"/>
      <c r="F155" s="24">
        <v>62828</v>
      </c>
      <c r="G155" s="19">
        <f t="shared" si="9"/>
        <v>3020233.4640000388</v>
      </c>
    </row>
    <row r="156" spans="1:7" x14ac:dyDescent="0.25">
      <c r="A156" s="9">
        <v>45196</v>
      </c>
      <c r="B156" s="31">
        <v>32110180827</v>
      </c>
      <c r="C156" s="35" t="s">
        <v>143</v>
      </c>
      <c r="D156" s="21" t="s">
        <v>135</v>
      </c>
      <c r="E156" s="24"/>
      <c r="F156" s="24">
        <v>13356.6</v>
      </c>
      <c r="G156" s="19">
        <f t="shared" si="9"/>
        <v>3006876.8640000387</v>
      </c>
    </row>
    <row r="157" spans="1:7" x14ac:dyDescent="0.25">
      <c r="A157" s="9">
        <v>45196</v>
      </c>
      <c r="B157" s="31">
        <v>32110218034</v>
      </c>
      <c r="C157" s="35" t="s">
        <v>144</v>
      </c>
      <c r="D157" s="21" t="s">
        <v>135</v>
      </c>
      <c r="E157" s="24"/>
      <c r="F157" s="24">
        <v>41457.369999999995</v>
      </c>
      <c r="G157" s="19">
        <f t="shared" si="9"/>
        <v>2965419.4940000386</v>
      </c>
    </row>
    <row r="158" spans="1:7" x14ac:dyDescent="0.25">
      <c r="A158" s="9">
        <v>45196</v>
      </c>
      <c r="B158" s="31">
        <v>32110242601</v>
      </c>
      <c r="C158" s="35" t="s">
        <v>145</v>
      </c>
      <c r="D158" s="21" t="s">
        <v>146</v>
      </c>
      <c r="E158" s="24"/>
      <c r="F158" s="24">
        <v>1356</v>
      </c>
      <c r="G158" s="19">
        <f t="shared" si="9"/>
        <v>2964063.4940000386</v>
      </c>
    </row>
    <row r="159" spans="1:7" x14ac:dyDescent="0.25">
      <c r="A159" s="9">
        <v>45196</v>
      </c>
      <c r="B159" s="31">
        <v>32110271302</v>
      </c>
      <c r="C159" s="35" t="s">
        <v>147</v>
      </c>
      <c r="D159" s="21" t="s">
        <v>148</v>
      </c>
      <c r="E159" s="24"/>
      <c r="F159" s="24">
        <v>48196.41</v>
      </c>
      <c r="G159" s="19">
        <f t="shared" si="9"/>
        <v>2915867.0840000384</v>
      </c>
    </row>
    <row r="160" spans="1:7" x14ac:dyDescent="0.25">
      <c r="A160" s="9">
        <v>45196</v>
      </c>
      <c r="B160" s="31">
        <v>32110295704</v>
      </c>
      <c r="C160" s="35" t="s">
        <v>149</v>
      </c>
      <c r="D160" s="21" t="s">
        <v>150</v>
      </c>
      <c r="E160" s="24"/>
      <c r="F160" s="24">
        <v>5994.75</v>
      </c>
      <c r="G160" s="19">
        <f t="shared" si="9"/>
        <v>2909872.3340000384</v>
      </c>
    </row>
    <row r="161" spans="1:7" x14ac:dyDescent="0.25">
      <c r="A161" s="9">
        <v>45196</v>
      </c>
      <c r="B161" s="31">
        <v>32110326629</v>
      </c>
      <c r="C161" s="35" t="s">
        <v>151</v>
      </c>
      <c r="D161" s="21" t="s">
        <v>152</v>
      </c>
      <c r="E161" s="24"/>
      <c r="F161" s="24">
        <v>19261.75</v>
      </c>
      <c r="G161" s="19">
        <f t="shared" si="9"/>
        <v>2890610.5840000384</v>
      </c>
    </row>
    <row r="162" spans="1:7" x14ac:dyDescent="0.25">
      <c r="A162" s="9">
        <v>45196</v>
      </c>
      <c r="B162" s="31">
        <v>32110374246</v>
      </c>
      <c r="C162" s="35" t="s">
        <v>153</v>
      </c>
      <c r="D162" s="21" t="s">
        <v>154</v>
      </c>
      <c r="E162" s="24"/>
      <c r="F162" s="24">
        <v>68930</v>
      </c>
      <c r="G162" s="19">
        <f t="shared" si="9"/>
        <v>2821680.5840000384</v>
      </c>
    </row>
    <row r="163" spans="1:7" x14ac:dyDescent="0.25">
      <c r="A163" s="9">
        <v>45196</v>
      </c>
      <c r="B163" s="31">
        <v>32110409381</v>
      </c>
      <c r="C163" s="35" t="s">
        <v>155</v>
      </c>
      <c r="D163" s="21" t="s">
        <v>156</v>
      </c>
      <c r="E163" s="24"/>
      <c r="F163" s="24">
        <v>102600</v>
      </c>
      <c r="G163" s="19">
        <f t="shared" si="9"/>
        <v>2719080.5840000384</v>
      </c>
    </row>
    <row r="164" spans="1:7" x14ac:dyDescent="0.25">
      <c r="A164" s="9">
        <v>45196</v>
      </c>
      <c r="B164" s="31">
        <v>32110443731</v>
      </c>
      <c r="C164" s="35" t="s">
        <v>157</v>
      </c>
      <c r="D164" s="21" t="s">
        <v>135</v>
      </c>
      <c r="E164" s="24"/>
      <c r="F164" s="24">
        <v>37502.300000000003</v>
      </c>
      <c r="G164" s="19">
        <f t="shared" si="9"/>
        <v>2681578.2840000386</v>
      </c>
    </row>
    <row r="165" spans="1:7" x14ac:dyDescent="0.25">
      <c r="A165" s="9">
        <v>45196</v>
      </c>
      <c r="B165" s="31">
        <v>32110492566</v>
      </c>
      <c r="C165" s="35" t="s">
        <v>158</v>
      </c>
      <c r="D165" s="21" t="s">
        <v>159</v>
      </c>
      <c r="E165" s="24"/>
      <c r="F165" s="24">
        <v>31239.87</v>
      </c>
      <c r="G165" s="19">
        <f t="shared" si="9"/>
        <v>2650338.4140000385</v>
      </c>
    </row>
    <row r="166" spans="1:7" x14ac:dyDescent="0.25">
      <c r="A166" s="9">
        <v>45196</v>
      </c>
      <c r="B166" s="31">
        <v>32110531857</v>
      </c>
      <c r="C166" s="35" t="s">
        <v>160</v>
      </c>
      <c r="D166" s="21" t="s">
        <v>161</v>
      </c>
      <c r="E166" s="24"/>
      <c r="F166" s="24">
        <v>79916.38</v>
      </c>
      <c r="G166" s="19">
        <f t="shared" si="9"/>
        <v>2570422.0340000386</v>
      </c>
    </row>
    <row r="167" spans="1:7" x14ac:dyDescent="0.25">
      <c r="A167" s="9">
        <v>45196</v>
      </c>
      <c r="B167" s="31">
        <v>32110576078</v>
      </c>
      <c r="C167" s="35" t="s">
        <v>162</v>
      </c>
      <c r="D167" s="21" t="s">
        <v>163</v>
      </c>
      <c r="E167" s="24"/>
      <c r="F167" s="24">
        <v>13575.5</v>
      </c>
      <c r="G167" s="19">
        <f t="shared" si="9"/>
        <v>2556846.5340000386</v>
      </c>
    </row>
    <row r="168" spans="1:7" x14ac:dyDescent="0.25">
      <c r="A168" s="9">
        <v>45196</v>
      </c>
      <c r="B168" s="31">
        <v>32110608720</v>
      </c>
      <c r="C168" s="35" t="s">
        <v>164</v>
      </c>
      <c r="D168" s="21" t="s">
        <v>133</v>
      </c>
      <c r="E168" s="24"/>
      <c r="F168" s="24">
        <v>33236.85</v>
      </c>
      <c r="G168" s="19">
        <f t="shared" si="9"/>
        <v>2523609.6840000385</v>
      </c>
    </row>
    <row r="169" spans="1:7" x14ac:dyDescent="0.25">
      <c r="A169" s="9">
        <v>45196</v>
      </c>
      <c r="B169" s="31">
        <v>32110672093</v>
      </c>
      <c r="C169" s="35" t="s">
        <v>165</v>
      </c>
      <c r="D169" s="21" t="s">
        <v>166</v>
      </c>
      <c r="E169" s="24"/>
      <c r="F169" s="24">
        <v>166584.09</v>
      </c>
      <c r="G169" s="19">
        <f t="shared" si="9"/>
        <v>2357025.5940000387</v>
      </c>
    </row>
    <row r="170" spans="1:7" x14ac:dyDescent="0.25">
      <c r="A170" s="9">
        <v>45196</v>
      </c>
      <c r="B170" s="31">
        <v>32110783231</v>
      </c>
      <c r="C170" s="35" t="s">
        <v>167</v>
      </c>
      <c r="D170" s="21" t="s">
        <v>168</v>
      </c>
      <c r="E170" s="24"/>
      <c r="F170" s="24">
        <v>15675</v>
      </c>
      <c r="G170" s="19">
        <f t="shared" si="9"/>
        <v>2341350.5940000387</v>
      </c>
    </row>
    <row r="171" spans="1:7" x14ac:dyDescent="0.25">
      <c r="A171" s="9">
        <v>45196</v>
      </c>
      <c r="B171" s="31">
        <v>32110834349</v>
      </c>
      <c r="C171" s="35" t="s">
        <v>169</v>
      </c>
      <c r="D171" s="21" t="s">
        <v>170</v>
      </c>
      <c r="E171" s="24"/>
      <c r="F171" s="24">
        <v>15275.83</v>
      </c>
      <c r="G171" s="19">
        <f t="shared" si="9"/>
        <v>2326074.7640000386</v>
      </c>
    </row>
    <row r="172" spans="1:7" x14ac:dyDescent="0.25">
      <c r="A172" s="9">
        <v>45196</v>
      </c>
      <c r="B172" s="31">
        <v>32111019534</v>
      </c>
      <c r="C172" s="35" t="s">
        <v>171</v>
      </c>
      <c r="D172" s="21" t="s">
        <v>156</v>
      </c>
      <c r="E172" s="24"/>
      <c r="F172" s="24">
        <v>21285.7</v>
      </c>
      <c r="G172" s="19">
        <f t="shared" si="9"/>
        <v>2304789.0640000384</v>
      </c>
    </row>
    <row r="173" spans="1:7" x14ac:dyDescent="0.25">
      <c r="A173" s="9">
        <v>45196</v>
      </c>
      <c r="B173" s="31">
        <v>32111072413</v>
      </c>
      <c r="C173" s="35" t="s">
        <v>172</v>
      </c>
      <c r="D173" s="21" t="s">
        <v>156</v>
      </c>
      <c r="E173" s="24"/>
      <c r="F173" s="24">
        <v>290206</v>
      </c>
      <c r="G173" s="19">
        <f t="shared" si="9"/>
        <v>2014583.0640000384</v>
      </c>
    </row>
    <row r="174" spans="1:7" x14ac:dyDescent="0.25">
      <c r="A174" s="9">
        <v>45196</v>
      </c>
      <c r="B174" s="31">
        <v>32111146252</v>
      </c>
      <c r="C174" s="35" t="s">
        <v>173</v>
      </c>
      <c r="D174" s="21" t="s">
        <v>174</v>
      </c>
      <c r="E174" s="24"/>
      <c r="F174" s="24">
        <v>21633.57</v>
      </c>
      <c r="G174" s="19">
        <f t="shared" si="9"/>
        <v>1992949.4940000384</v>
      </c>
    </row>
    <row r="175" spans="1:7" x14ac:dyDescent="0.25">
      <c r="A175" s="9">
        <v>45196</v>
      </c>
      <c r="B175" s="31">
        <v>32111276908</v>
      </c>
      <c r="C175" s="35" t="s">
        <v>175</v>
      </c>
      <c r="D175" s="21" t="s">
        <v>133</v>
      </c>
      <c r="E175" s="24"/>
      <c r="F175" s="24">
        <v>57832.5</v>
      </c>
      <c r="G175" s="19">
        <f t="shared" si="9"/>
        <v>1935116.9940000384</v>
      </c>
    </row>
    <row r="176" spans="1:7" x14ac:dyDescent="0.25">
      <c r="A176" s="9">
        <v>45196</v>
      </c>
      <c r="B176" s="31">
        <v>32111319654</v>
      </c>
      <c r="C176" s="35" t="s">
        <v>176</v>
      </c>
      <c r="D176" s="21" t="s">
        <v>177</v>
      </c>
      <c r="E176" s="24"/>
      <c r="F176" s="24">
        <v>14790</v>
      </c>
      <c r="G176" s="19">
        <f t="shared" si="9"/>
        <v>1920326.9940000384</v>
      </c>
    </row>
    <row r="177" spans="1:7" x14ac:dyDescent="0.25">
      <c r="A177" s="9">
        <v>45196</v>
      </c>
      <c r="B177" s="31">
        <v>32111359935</v>
      </c>
      <c r="C177" s="35" t="s">
        <v>178</v>
      </c>
      <c r="D177" s="21" t="s">
        <v>179</v>
      </c>
      <c r="E177" s="24"/>
      <c r="F177" s="24">
        <v>7910</v>
      </c>
      <c r="G177" s="19">
        <f t="shared" si="9"/>
        <v>1912416.9940000384</v>
      </c>
    </row>
    <row r="178" spans="1:7" x14ac:dyDescent="0.25">
      <c r="A178" s="9">
        <v>45196</v>
      </c>
      <c r="B178" s="31">
        <v>32111427154</v>
      </c>
      <c r="C178" s="35" t="s">
        <v>180</v>
      </c>
      <c r="D178" s="21" t="s">
        <v>156</v>
      </c>
      <c r="E178" s="24"/>
      <c r="F178" s="24">
        <v>17480</v>
      </c>
      <c r="G178" s="19">
        <f t="shared" si="9"/>
        <v>1894936.9940000384</v>
      </c>
    </row>
    <row r="179" spans="1:7" x14ac:dyDescent="0.25">
      <c r="A179" s="9">
        <v>45196</v>
      </c>
      <c r="B179" s="31">
        <v>32111464696</v>
      </c>
      <c r="C179" s="35" t="s">
        <v>181</v>
      </c>
      <c r="D179" s="21" t="s">
        <v>168</v>
      </c>
      <c r="E179" s="24"/>
      <c r="F179" s="24">
        <v>9661.5</v>
      </c>
      <c r="G179" s="19">
        <f t="shared" si="9"/>
        <v>1885275.4940000384</v>
      </c>
    </row>
    <row r="180" spans="1:7" x14ac:dyDescent="0.25">
      <c r="A180" s="9">
        <v>45197</v>
      </c>
      <c r="B180" s="38" t="s">
        <v>182</v>
      </c>
      <c r="C180" s="35" t="s">
        <v>13</v>
      </c>
      <c r="D180" s="21" t="s">
        <v>183</v>
      </c>
      <c r="E180" s="24">
        <v>40000</v>
      </c>
      <c r="F180" s="24"/>
      <c r="G180" s="19">
        <f t="shared" ref="G180:G191" si="10">+G179+E180</f>
        <v>1925275.4940000384</v>
      </c>
    </row>
    <row r="181" spans="1:7" x14ac:dyDescent="0.25">
      <c r="A181" s="9">
        <v>45197</v>
      </c>
      <c r="B181" s="31"/>
      <c r="C181" s="35">
        <v>90040457</v>
      </c>
      <c r="D181" s="21" t="s">
        <v>16</v>
      </c>
      <c r="E181" s="24">
        <v>70450</v>
      </c>
      <c r="F181" s="24"/>
      <c r="G181" s="19">
        <f t="shared" si="10"/>
        <v>1995725.4940000384</v>
      </c>
    </row>
    <row r="182" spans="1:7" x14ac:dyDescent="0.25">
      <c r="A182" s="9">
        <v>45197</v>
      </c>
      <c r="B182" s="31"/>
      <c r="C182" s="21">
        <v>90040460</v>
      </c>
      <c r="D182" s="21" t="s">
        <v>15</v>
      </c>
      <c r="E182" s="24">
        <v>14370</v>
      </c>
      <c r="F182" s="24"/>
      <c r="G182" s="19">
        <f t="shared" si="10"/>
        <v>2010095.4940000384</v>
      </c>
    </row>
    <row r="183" spans="1:7" x14ac:dyDescent="0.25">
      <c r="A183" s="9">
        <v>45197</v>
      </c>
      <c r="B183" s="31"/>
      <c r="C183" s="47">
        <v>90040463</v>
      </c>
      <c r="D183" s="21" t="s">
        <v>15</v>
      </c>
      <c r="E183" s="24">
        <v>10210</v>
      </c>
      <c r="F183" s="24"/>
      <c r="G183" s="19">
        <f t="shared" si="10"/>
        <v>2020305.4940000384</v>
      </c>
    </row>
    <row r="184" spans="1:7" x14ac:dyDescent="0.25">
      <c r="A184" s="9">
        <v>45197</v>
      </c>
      <c r="B184" s="31"/>
      <c r="C184" s="35">
        <v>90040466</v>
      </c>
      <c r="D184" s="21" t="s">
        <v>16</v>
      </c>
      <c r="E184" s="24">
        <v>600</v>
      </c>
      <c r="F184" s="24"/>
      <c r="G184" s="19">
        <f t="shared" si="10"/>
        <v>2020905.4940000384</v>
      </c>
    </row>
    <row r="185" spans="1:7" x14ac:dyDescent="0.25">
      <c r="A185" s="9">
        <v>45198</v>
      </c>
      <c r="B185" s="38" t="s">
        <v>184</v>
      </c>
      <c r="C185" s="35" t="s">
        <v>13</v>
      </c>
      <c r="D185" s="21" t="s">
        <v>14</v>
      </c>
      <c r="E185" s="24">
        <v>200475.95</v>
      </c>
      <c r="F185" s="24"/>
      <c r="G185" s="19">
        <f t="shared" si="10"/>
        <v>2221381.4440000383</v>
      </c>
    </row>
    <row r="186" spans="1:7" x14ac:dyDescent="0.25">
      <c r="A186" s="9">
        <v>45198</v>
      </c>
      <c r="B186" s="38" t="s">
        <v>185</v>
      </c>
      <c r="C186" s="35" t="s">
        <v>13</v>
      </c>
      <c r="D186" s="21" t="s">
        <v>18</v>
      </c>
      <c r="E186" s="24">
        <v>402918.55</v>
      </c>
      <c r="F186" s="24"/>
      <c r="G186" s="19">
        <f t="shared" si="10"/>
        <v>2624299.9940000381</v>
      </c>
    </row>
    <row r="187" spans="1:7" x14ac:dyDescent="0.25">
      <c r="A187" s="9">
        <v>45198</v>
      </c>
      <c r="B187" s="33"/>
      <c r="C187" s="21">
        <v>90020466</v>
      </c>
      <c r="D187" s="21" t="s">
        <v>15</v>
      </c>
      <c r="E187" s="24">
        <v>13335</v>
      </c>
      <c r="F187" s="24"/>
      <c r="G187" s="19">
        <f t="shared" si="10"/>
        <v>2637634.9940000381</v>
      </c>
    </row>
    <row r="188" spans="1:7" x14ac:dyDescent="0.25">
      <c r="A188" s="9">
        <v>45198</v>
      </c>
      <c r="B188" s="33"/>
      <c r="C188" s="21">
        <v>90020469</v>
      </c>
      <c r="D188" s="21" t="s">
        <v>15</v>
      </c>
      <c r="E188" s="24">
        <v>8225</v>
      </c>
      <c r="F188" s="24"/>
      <c r="G188" s="19">
        <f t="shared" si="10"/>
        <v>2645859.9940000381</v>
      </c>
    </row>
    <row r="189" spans="1:7" x14ac:dyDescent="0.25">
      <c r="A189" s="9">
        <v>45198</v>
      </c>
      <c r="B189" s="33"/>
      <c r="C189" s="21">
        <v>90020472</v>
      </c>
      <c r="D189" s="21" t="s">
        <v>16</v>
      </c>
      <c r="E189" s="24">
        <v>3100</v>
      </c>
      <c r="F189" s="24"/>
      <c r="G189" s="19">
        <f t="shared" si="10"/>
        <v>2648959.9940000381</v>
      </c>
    </row>
    <row r="190" spans="1:7" x14ac:dyDescent="0.25">
      <c r="A190" s="9">
        <v>45198</v>
      </c>
      <c r="B190" s="33"/>
      <c r="C190" s="21">
        <v>90020475</v>
      </c>
      <c r="D190" s="21" t="s">
        <v>16</v>
      </c>
      <c r="E190" s="24">
        <v>4200</v>
      </c>
      <c r="F190" s="24"/>
      <c r="G190" s="19">
        <f t="shared" si="10"/>
        <v>2653159.9940000381</v>
      </c>
    </row>
    <row r="191" spans="1:7" x14ac:dyDescent="0.25">
      <c r="A191" s="9">
        <v>45198</v>
      </c>
      <c r="B191" s="38" t="s">
        <v>23</v>
      </c>
      <c r="C191" s="21" t="s">
        <v>13</v>
      </c>
      <c r="D191" s="21" t="s">
        <v>186</v>
      </c>
      <c r="E191" s="24">
        <v>27901.88</v>
      </c>
      <c r="F191" s="24"/>
      <c r="G191" s="19">
        <f t="shared" si="10"/>
        <v>2681061.874000038</v>
      </c>
    </row>
    <row r="192" spans="1:7" x14ac:dyDescent="0.25">
      <c r="A192" s="9">
        <v>45198</v>
      </c>
      <c r="B192" s="33">
        <v>15275</v>
      </c>
      <c r="C192" s="21" t="s">
        <v>187</v>
      </c>
      <c r="D192" s="21" t="s">
        <v>188</v>
      </c>
      <c r="E192" s="24"/>
      <c r="F192" s="24">
        <v>15000</v>
      </c>
      <c r="G192" s="19">
        <f t="shared" ref="G192:G200" si="11">+G191-F192</f>
        <v>2666061.874000038</v>
      </c>
    </row>
    <row r="193" spans="1:7" x14ac:dyDescent="0.25">
      <c r="A193" s="9">
        <v>45198</v>
      </c>
      <c r="B193" s="33">
        <v>15276</v>
      </c>
      <c r="C193" s="21" t="s">
        <v>189</v>
      </c>
      <c r="D193" s="21" t="s">
        <v>190</v>
      </c>
      <c r="E193" s="24"/>
      <c r="F193" s="24">
        <v>6333.27</v>
      </c>
      <c r="G193" s="19">
        <f t="shared" si="11"/>
        <v>2659728.604000038</v>
      </c>
    </row>
    <row r="194" spans="1:7" x14ac:dyDescent="0.25">
      <c r="A194" s="9">
        <v>45198</v>
      </c>
      <c r="B194" s="33">
        <v>15277</v>
      </c>
      <c r="C194" s="21" t="s">
        <v>191</v>
      </c>
      <c r="D194" s="21" t="s">
        <v>192</v>
      </c>
      <c r="E194" s="24"/>
      <c r="F194" s="24">
        <v>17513.18</v>
      </c>
      <c r="G194" s="19">
        <f t="shared" si="11"/>
        <v>2642215.4240000378</v>
      </c>
    </row>
    <row r="195" spans="1:7" x14ac:dyDescent="0.25">
      <c r="A195" s="9">
        <v>45198</v>
      </c>
      <c r="B195" s="28">
        <v>15278</v>
      </c>
      <c r="C195" s="29" t="s">
        <v>193</v>
      </c>
      <c r="D195" s="30" t="s">
        <v>194</v>
      </c>
      <c r="E195" s="24"/>
      <c r="F195" s="24">
        <v>2933</v>
      </c>
      <c r="G195" s="19">
        <f t="shared" si="11"/>
        <v>2639282.4240000378</v>
      </c>
    </row>
    <row r="196" spans="1:7" x14ac:dyDescent="0.25">
      <c r="A196" s="9">
        <v>45198</v>
      </c>
      <c r="B196" s="33">
        <v>15279</v>
      </c>
      <c r="C196" s="29" t="s">
        <v>195</v>
      </c>
      <c r="D196" s="21" t="s">
        <v>196</v>
      </c>
      <c r="E196" s="24"/>
      <c r="F196" s="24">
        <v>33198</v>
      </c>
      <c r="G196" s="19">
        <f t="shared" si="11"/>
        <v>2606084.4240000378</v>
      </c>
    </row>
    <row r="197" spans="1:7" x14ac:dyDescent="0.25">
      <c r="A197" s="9">
        <v>45198</v>
      </c>
      <c r="B197" s="33">
        <v>15280</v>
      </c>
      <c r="C197" s="34" t="s">
        <v>197</v>
      </c>
      <c r="D197" s="21" t="s">
        <v>198</v>
      </c>
      <c r="E197" s="24"/>
      <c r="F197" s="24">
        <v>6999</v>
      </c>
      <c r="G197" s="19">
        <f t="shared" si="11"/>
        <v>2599085.4240000378</v>
      </c>
    </row>
    <row r="198" spans="1:7" x14ac:dyDescent="0.25">
      <c r="A198" s="9">
        <v>45198</v>
      </c>
      <c r="B198" s="33">
        <v>15281</v>
      </c>
      <c r="C198" s="32" t="s">
        <v>199</v>
      </c>
      <c r="D198" s="21" t="s">
        <v>200</v>
      </c>
      <c r="E198" s="24"/>
      <c r="F198" s="24">
        <v>25693.42</v>
      </c>
      <c r="G198" s="19">
        <f t="shared" si="11"/>
        <v>2573392.0040000379</v>
      </c>
    </row>
    <row r="199" spans="1:7" x14ac:dyDescent="0.25">
      <c r="A199" s="9">
        <v>45198</v>
      </c>
      <c r="B199" s="33">
        <v>15282</v>
      </c>
      <c r="C199" s="32" t="s">
        <v>201</v>
      </c>
      <c r="D199" s="21" t="s">
        <v>202</v>
      </c>
      <c r="E199" s="24"/>
      <c r="F199" s="24">
        <v>36940.879999999997</v>
      </c>
      <c r="G199" s="19">
        <f t="shared" si="11"/>
        <v>2536451.124000038</v>
      </c>
    </row>
    <row r="200" spans="1:7" x14ac:dyDescent="0.25">
      <c r="A200" s="27">
        <v>45198</v>
      </c>
      <c r="B200" s="33" t="s">
        <v>203</v>
      </c>
      <c r="C200" s="21" t="s">
        <v>204</v>
      </c>
      <c r="D200" s="21" t="s">
        <v>205</v>
      </c>
      <c r="E200" s="24"/>
      <c r="F200" s="24">
        <v>25462.75</v>
      </c>
      <c r="G200" s="19">
        <f t="shared" si="11"/>
        <v>2510988.374000038</v>
      </c>
    </row>
    <row r="201" spans="1:7" x14ac:dyDescent="0.25">
      <c r="A201" s="27"/>
      <c r="B201" s="33"/>
      <c r="C201" s="48"/>
      <c r="D201" s="21"/>
      <c r="E201" s="24"/>
      <c r="F201" s="24"/>
      <c r="G201" s="19"/>
    </row>
    <row r="202" spans="1:7" ht="15.75" thickBot="1" x14ac:dyDescent="0.3">
      <c r="A202" s="49"/>
      <c r="B202" s="50"/>
      <c r="C202" s="51"/>
      <c r="D202" s="51"/>
      <c r="E202" s="52">
        <f>SUM(E7:E201)</f>
        <v>16179700.980000002</v>
      </c>
      <c r="F202" s="52">
        <f>SUM(F11:F201)</f>
        <v>19971771.400000006</v>
      </c>
      <c r="G202" s="53"/>
    </row>
    <row r="204" spans="1:7" x14ac:dyDescent="0.25">
      <c r="A204" s="54" t="s">
        <v>206</v>
      </c>
      <c r="B204" s="55"/>
      <c r="C204" s="56"/>
      <c r="D204" s="57" t="s">
        <v>207</v>
      </c>
      <c r="E204" s="58"/>
      <c r="F204" s="59" t="s">
        <v>208</v>
      </c>
      <c r="G204" s="60"/>
    </row>
    <row r="205" spans="1:7" x14ac:dyDescent="0.25">
      <c r="A205" s="61"/>
      <c r="B205" s="60"/>
      <c r="C205" s="62"/>
      <c r="D205" s="61"/>
      <c r="E205" s="63"/>
      <c r="F205" s="64"/>
      <c r="G205" s="60"/>
    </row>
    <row r="206" spans="1:7" x14ac:dyDescent="0.25">
      <c r="A206" s="61" t="s">
        <v>209</v>
      </c>
      <c r="B206" s="60"/>
      <c r="C206" s="62"/>
      <c r="D206" s="65" t="s">
        <v>210</v>
      </c>
      <c r="E206" s="66"/>
      <c r="F206" s="64" t="s">
        <v>211</v>
      </c>
      <c r="G206" s="60"/>
    </row>
    <row r="207" spans="1:7" x14ac:dyDescent="0.25">
      <c r="A207" s="54" t="s">
        <v>212</v>
      </c>
      <c r="B207" s="55"/>
      <c r="C207" s="56"/>
      <c r="D207" s="57" t="s">
        <v>213</v>
      </c>
      <c r="E207" s="67"/>
      <c r="F207" s="59" t="s">
        <v>214</v>
      </c>
      <c r="G207" s="60"/>
    </row>
    <row r="208" spans="1:7" x14ac:dyDescent="0.25">
      <c r="A208" s="54" t="s">
        <v>215</v>
      </c>
      <c r="B208" s="60"/>
      <c r="C208" s="62"/>
      <c r="D208" s="57" t="s">
        <v>216</v>
      </c>
      <c r="E208" s="66"/>
      <c r="F208" s="59" t="s">
        <v>217</v>
      </c>
      <c r="G208" s="60"/>
    </row>
  </sheetData>
  <mergeCells count="3">
    <mergeCell ref="A1:G1"/>
    <mergeCell ref="A2:G2"/>
    <mergeCell ref="A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2023-10-13T16:15:13Z</dcterms:created>
  <dcterms:modified xsi:type="dcterms:W3CDTF">2023-10-13T16:18:14Z</dcterms:modified>
</cp:coreProperties>
</file>