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BAE40191-1FE5-40AB-927B-78C3FAAB3FBC}" xr6:coauthVersionLast="47" xr6:coauthVersionMax="47" xr10:uidLastSave="{00000000-0000-0000-0000-000000000000}"/>
  <bookViews>
    <workbookView xWindow="-120" yWindow="-120" windowWidth="15600" windowHeight="11160" xr2:uid="{62D29A98-AF8B-425C-B87A-88CCDA166D6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0" i="1" l="1"/>
  <c r="E160" i="1"/>
  <c r="G8" i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7" i="1"/>
</calcChain>
</file>

<file path=xl/sharedStrings.xml><?xml version="1.0" encoding="utf-8"?>
<sst xmlns="http://schemas.openxmlformats.org/spreadsheetml/2006/main" count="280" uniqueCount="174">
  <si>
    <t>LIBRO VENTAS POR SERVICIOS  SENASA</t>
  </si>
  <si>
    <t>INGRESOS Y EGRESOS DE AGOSTO  DEL 2023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</si>
  <si>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</si>
  <si>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</si>
  <si>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</si>
  <si>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</si>
  <si>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</si>
  <si>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</si>
  <si>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</si>
  <si>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</si>
  <si>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</si>
  <si>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</si>
  <si>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ODONTOLOGIA</t>
  </si>
  <si>
    <t>CAFETERIA</t>
  </si>
  <si>
    <t>4524000030779</t>
  </si>
  <si>
    <t xml:space="preserve">TRANSFERENCIA BANCO </t>
  </si>
  <si>
    <t>ARS YUNEN</t>
  </si>
  <si>
    <t>4524000000009</t>
  </si>
  <si>
    <t>ARS SENASA CONTRIBUTIVO</t>
  </si>
  <si>
    <t>4524000000015</t>
  </si>
  <si>
    <t>31558308368</t>
  </si>
  <si>
    <t>CESAR RAFAEL ADAMES GARCIA</t>
  </si>
  <si>
    <t>SERVICIOS DE ALIMENTOS</t>
  </si>
  <si>
    <t>JOSE ADALBERTO LUCIANO LANTIGUA.</t>
  </si>
  <si>
    <t>SERVICOS DE CATERING.</t>
  </si>
  <si>
    <t>OSVALDITO ORTIZ. 10%</t>
  </si>
  <si>
    <t>FLETE A STO. DGO. (2) Y STGO.(1) PARA PROMESE CAL A BUSCAR MEDICAMENTOS LOS DIAS 06,11 Y 21 JULIO 2023</t>
  </si>
  <si>
    <t>CARLOS DAVID TAVAREZ SANTOS.</t>
  </si>
  <si>
    <t xml:space="preserve">COMPRA DE ALIMENTOS. </t>
  </si>
  <si>
    <t>HIPOLITO GONZALEZ DOMINGUEZ 2%</t>
  </si>
  <si>
    <t>SERVICIOS DE MANTENIMIENTO Y REPARACION DE PUERTA EN EL AREA RAYOS X.</t>
  </si>
  <si>
    <t>NEYDA M. CRUZ LANTIGUA.10%</t>
  </si>
  <si>
    <t>ESTUDIOS REALIZADOS A PACIENTES MES DE JULIO 2023</t>
  </si>
  <si>
    <t>4524000037611</t>
  </si>
  <si>
    <t>ARS UNIVERSAL</t>
  </si>
  <si>
    <t>ALMACEN SILVERIO PEREZ, SRL.</t>
  </si>
  <si>
    <t>ALIMENTOS,PLASTICOS,PAPEL,LIMPEZA.</t>
  </si>
  <si>
    <t>JUAN LUIS ALMONTE REYES.</t>
  </si>
  <si>
    <t>ALIMENTOS,PAPEL,LIMPEZA, PLASTICOS.</t>
  </si>
  <si>
    <t>DOMINGO CASTILLO.</t>
  </si>
  <si>
    <t>COMPRA DE FRUTAS Y VEGETALES.</t>
  </si>
  <si>
    <t>LA CASA FERRETERA DE PTO. PTA, SRL.</t>
  </si>
  <si>
    <t>COMPRA DE HERRA.MENORES,ELECTRICOS,METAL Y OTROS.</t>
  </si>
  <si>
    <t>ESTERILIZACION Y EQUIPOS JY, SRL.</t>
  </si>
  <si>
    <t>SERVICIOS DE MANTENIMINETO Y REPARACION DEL AUTOCLAVE</t>
  </si>
  <si>
    <t>ING.EDGAR MARTINEZ,SRL</t>
  </si>
  <si>
    <t>COMPRA DE ELECTRICOS Y PINTURAS.</t>
  </si>
  <si>
    <t>SUANY S. ALMONTE BALBUENA.</t>
  </si>
  <si>
    <t>REPOSICION CAJA CHICA, MES DE AGOSTO 2023.</t>
  </si>
  <si>
    <t>MIGUEL LEONARDO LOPEZ.10%</t>
  </si>
  <si>
    <t>ALQUILER DE EQUIPOS PARA ESTUDIOS. JULIO 2023</t>
  </si>
  <si>
    <t>31652061149</t>
  </si>
  <si>
    <t>COMBUSTIBLE Y DERIVADOS DEL NORTE, SRL.</t>
  </si>
  <si>
    <t>COMPRA DE COMBUSTIBLES(GASOLINA-GASOIL)</t>
  </si>
  <si>
    <t>31652099979</t>
  </si>
  <si>
    <t>ANTONIO FCO. MARTINEZ DE LEON.</t>
  </si>
  <si>
    <t>COMPRA DE ATAUD.</t>
  </si>
  <si>
    <t>31652158455</t>
  </si>
  <si>
    <t>PEREZ CEBALLOS &amp; ASOCIADOS, SRL.</t>
  </si>
  <si>
    <t>COMPRA DE ELECTRICOS.</t>
  </si>
  <si>
    <t>31652227533</t>
  </si>
  <si>
    <t>LABORATORIO DE PORCELANA HNOS.HERNANDEZ, SRL.</t>
  </si>
  <si>
    <t>MATERIAL MEDICO QX. P/ODONTOLOGIA.</t>
  </si>
  <si>
    <t>31652273807</t>
  </si>
  <si>
    <t>MANANTIALES DEL ATLANTICO, SRL.</t>
  </si>
  <si>
    <t>COMPRA DE ALIMENTOS (BOTELLONES DE AGUA)</t>
  </si>
  <si>
    <t>31652343067</t>
  </si>
  <si>
    <t>INVERSIONES AQUARIUS, SRL.</t>
  </si>
  <si>
    <t>COMPRA DE AGUA Y HIELO P/CAFETERIA.</t>
  </si>
  <si>
    <t>TELECABLE CENTRAL PUERTO PLATA PP,SRL.</t>
  </si>
  <si>
    <t>SERVICIOS DE INTERNET MES DE AGOSTO 2023</t>
  </si>
  <si>
    <t>31652437422</t>
  </si>
  <si>
    <t>TOMAS SATOSQUY HELENA ABREU.</t>
  </si>
  <si>
    <t>SERVICIOS DE MANTENIMIENTO Y REPARACION.AREA DE LA MORGUE</t>
  </si>
  <si>
    <t>31652493176</t>
  </si>
  <si>
    <t>AYUNTAMIENTO MUNICIPAL PTO.PTA. SRL.</t>
  </si>
  <si>
    <t>SERVICIOS DE LIMPIEZA DE BASURA DE ESTA INSTITUCION.</t>
  </si>
  <si>
    <t>31652574263</t>
  </si>
  <si>
    <t>TIXPER TECNOLOGY EXPERT, SRL.</t>
  </si>
  <si>
    <t>MATERIAL DE OFICINA E INFORMATICA.</t>
  </si>
  <si>
    <t>4524000038480</t>
  </si>
  <si>
    <t>ARS MONUMENTAL</t>
  </si>
  <si>
    <t>COMPAÑÍA DOMINICANA DE TELEFONOS, S.A.</t>
  </si>
  <si>
    <t>SERVICIOS DE TELEFONOS FLOTAS MES JULIO 2023</t>
  </si>
  <si>
    <t>SERVICIOS DE TELEFONOS LOCALES (SUMARIA) MES JULIO 2023</t>
  </si>
  <si>
    <t>4524000036832</t>
  </si>
  <si>
    <t>ARS CMD</t>
  </si>
  <si>
    <t>HAMLET CASTILLO 2%.</t>
  </si>
  <si>
    <t>FLETE A SANTO DOMINGO A LAS DIFERENTES ARS, LLEVAR DOCUMENTOS. EL DIA 09/08/2023</t>
  </si>
  <si>
    <t>31737971653</t>
  </si>
  <si>
    <t>MODESTO OLMOS.</t>
  </si>
  <si>
    <t>SERVICIOS DE MANTENIMIENTO Y REPARACION DE AIRES, EN EL AREA DE MATERNIDAD Y PABELLON B.</t>
  </si>
  <si>
    <t>31743260208</t>
  </si>
  <si>
    <t>REFRIPARTES, S.A.</t>
  </si>
  <si>
    <t>COMPRA DE METAL, ACEITES Y GAS .</t>
  </si>
  <si>
    <t>4524000000051</t>
  </si>
  <si>
    <t>ODONTOLOGIA SENASA</t>
  </si>
  <si>
    <t>4524000000064</t>
  </si>
  <si>
    <t>FONDOS SENASA JULIO 2023</t>
  </si>
  <si>
    <t>31752621298</t>
  </si>
  <si>
    <t>AMAURYS MARTE FRANCISCO</t>
  </si>
  <si>
    <t>SERVICIOS DE REPARACION DE TECHO PVC EN EL AREA DE UCI</t>
  </si>
  <si>
    <t>31755972955</t>
  </si>
  <si>
    <t>BP MEDICAL, SRL.</t>
  </si>
  <si>
    <t>SERVICIOS DE MANTENIMIENTO Y REPARACION A EQUIPO DE RAYOS X.</t>
  </si>
  <si>
    <t>ALCIBIADES FRANCISCO SANTOS</t>
  </si>
  <si>
    <t>SERVICIOS DE MANTENIMIENTO Y REPARACION A MAQUINA BRILLADORA DE PISOS.</t>
  </si>
  <si>
    <t>4524000000138</t>
  </si>
  <si>
    <t>NOMINA INTERNA AGOSTO2023</t>
  </si>
  <si>
    <t>COMPENSACION AGOSTO2023</t>
  </si>
  <si>
    <t>31784597899</t>
  </si>
  <si>
    <t>JOSELITO ABREU VASQUEZ. 2%</t>
  </si>
  <si>
    <t>SERVICIOS DE MANTENIMIENTO Y REPARACION DE BANCOS, PUERTA Y VERJAS.</t>
  </si>
  <si>
    <t>JADDYBEL SAHILY BAEZ DUARTE.</t>
  </si>
  <si>
    <t>PAGO PRESTACIONES LABORABES(SALIDA) POR RENUNCIA</t>
  </si>
  <si>
    <t>BEDIFER JOSE MORROBEL VENTURA</t>
  </si>
  <si>
    <t>ABEL ALFONSO CIRIACO BONILLA</t>
  </si>
  <si>
    <t>31796895955</t>
  </si>
  <si>
    <t>ANGELA REYES.</t>
  </si>
  <si>
    <t>ACABADO TEXTIL.</t>
  </si>
  <si>
    <t>31796920523</t>
  </si>
  <si>
    <t>CAPELLAN DENTAL ,SRL.</t>
  </si>
  <si>
    <t>MATREIAL MEDICO QX.</t>
  </si>
  <si>
    <t>31796960816</t>
  </si>
  <si>
    <t>CEDUCOMPP, SRL.</t>
  </si>
  <si>
    <t>MATERIAL DE INFORMATICA Y OFICINA, SERVICIOS DE REPARACION A EQUIPOS</t>
  </si>
  <si>
    <t>31797006542</t>
  </si>
  <si>
    <t>CENTRO MEDICO BOURNIGAL, S.A.S.</t>
  </si>
  <si>
    <t>MEDICAMENTOS Y MATERIAL MEDICO QX.</t>
  </si>
  <si>
    <t>31797041993</t>
  </si>
  <si>
    <t>CONSTRUFIX, SRL.</t>
  </si>
  <si>
    <t>COMPRA DE CARRITO ESPRIMIDOR.</t>
  </si>
  <si>
    <t>31797075391</t>
  </si>
  <si>
    <t>ELECTROMUEBLES FRANCIS, SRL.</t>
  </si>
  <si>
    <t>COMPRA DE ELECTRODOMESTICOS.</t>
  </si>
  <si>
    <t>31797120940</t>
  </si>
  <si>
    <t>OXAC, SRL.</t>
  </si>
  <si>
    <t>COMPRA DE OXIGENOS.</t>
  </si>
  <si>
    <t>31797195534</t>
  </si>
  <si>
    <t>TRANSFERENCIA NULA-PANIFICADORA SANTA RITA, SRL.</t>
  </si>
  <si>
    <t>ERROR EN CUENTA DE BANCO.</t>
  </si>
  <si>
    <t>31797266497</t>
  </si>
  <si>
    <t>PRODUCTOS MEDICINALES, SRL.</t>
  </si>
  <si>
    <t>MATERIAL MEDICO QX.</t>
  </si>
  <si>
    <t>31797290216</t>
  </si>
  <si>
    <t>RAMISOL, SRL.</t>
  </si>
  <si>
    <t>MEDICAMENTOS.</t>
  </si>
  <si>
    <t>31797368682</t>
  </si>
  <si>
    <t>SERVICIOS E INSTALACIONES TECNICAS, SRL.</t>
  </si>
  <si>
    <t>SERVICIOS DE MANTENIMIENTO ELEVADOR. MES DE JULIO 2023.</t>
  </si>
  <si>
    <t>31797539744</t>
  </si>
  <si>
    <t>SOLUCIONES &amp; TECNOLOGIAS HABILES, SRL.</t>
  </si>
  <si>
    <t>ALQUILER DE FOTOCOPIADORAS.</t>
  </si>
  <si>
    <t>31821194294</t>
  </si>
  <si>
    <t>PANIFICADORA SANTA RITA, SRL.</t>
  </si>
  <si>
    <t>COMPRA DE ALIMENTOS (PAN).</t>
  </si>
  <si>
    <t>ARS FUTURO</t>
  </si>
  <si>
    <t>31823737172</t>
  </si>
  <si>
    <t>COLECTOR IMPUESTOS INTERNOS</t>
  </si>
  <si>
    <t>RETENCION AGOSTO 2023</t>
  </si>
  <si>
    <t>BANCO RESERVAS</t>
  </si>
  <si>
    <t>CARGOS BANCO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</si>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</sst>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84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17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1" xfId="2" applyFont="1" applyBorder="1"/>
    <xf numFmtId="0" fontId="6" fillId="0" borderId="2" xfId="2" applyFont="1" applyBorder="1"/>
    <xf numFmtId="43" fontId="6" fillId="0" borderId="3" xfId="1" applyFont="1" applyFill="1" applyBorder="1"/>
    <xf numFmtId="0" fontId="6" fillId="0" borderId="4" xfId="2" applyFont="1" applyBorder="1"/>
    <xf numFmtId="14" fontId="4" fillId="2" borderId="5" xfId="2" applyNumberFormat="1" applyFont="1" applyFill="1" applyBorder="1"/>
    <xf numFmtId="0" fontId="4" fillId="2" borderId="6" xfId="2" applyFont="1" applyFill="1" applyBorder="1" applyAlignment="1">
      <alignment horizontal="left"/>
    </xf>
    <xf numFmtId="0" fontId="4" fillId="2" borderId="6" xfId="2" applyFont="1" applyFill="1" applyBorder="1"/>
    <xf numFmtId="0" fontId="6" fillId="2" borderId="6" xfId="2" applyFont="1" applyFill="1" applyBorder="1"/>
    <xf numFmtId="43" fontId="6" fillId="2" borderId="6" xfId="1" applyFont="1" applyFill="1" applyBorder="1"/>
    <xf numFmtId="164" fontId="4" fillId="2" borderId="7" xfId="0" applyNumberFormat="1" applyFont="1" applyFill="1" applyBorder="1"/>
    <xf numFmtId="49" fontId="4" fillId="2" borderId="8" xfId="2" applyNumberFormat="1" applyFont="1" applyFill="1" applyBorder="1" applyAlignment="1">
      <alignment horizontal="left"/>
    </xf>
    <xf numFmtId="0" fontId="4" fillId="2" borderId="8" xfId="2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43" fontId="4" fillId="2" borderId="8" xfId="1" applyFont="1" applyFill="1" applyBorder="1"/>
    <xf numFmtId="43" fontId="8" fillId="2" borderId="8" xfId="1" applyFont="1" applyFill="1" applyBorder="1"/>
    <xf numFmtId="164" fontId="4" fillId="2" borderId="10" xfId="0" applyNumberFormat="1" applyFont="1" applyFill="1" applyBorder="1"/>
    <xf numFmtId="0" fontId="4" fillId="2" borderId="9" xfId="2" applyFont="1" applyFill="1" applyBorder="1" applyAlignment="1">
      <alignment horizontal="left"/>
    </xf>
    <xf numFmtId="43" fontId="4" fillId="2" borderId="9" xfId="1" applyFont="1" applyFill="1" applyBorder="1"/>
    <xf numFmtId="49" fontId="4" fillId="2" borderId="9" xfId="2" applyNumberFormat="1" applyFont="1" applyFill="1" applyBorder="1" applyAlignment="1">
      <alignment horizontal="left"/>
    </xf>
    <xf numFmtId="43" fontId="8" fillId="2" borderId="9" xfId="1" applyFont="1" applyFill="1" applyBorder="1"/>
    <xf numFmtId="0" fontId="4" fillId="2" borderId="9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left"/>
    </xf>
    <xf numFmtId="49" fontId="7" fillId="2" borderId="9" xfId="2" applyNumberFormat="1" applyFont="1" applyFill="1" applyBorder="1" applyAlignment="1">
      <alignment horizontal="center"/>
    </xf>
    <xf numFmtId="0" fontId="7" fillId="2" borderId="9" xfId="0" applyFont="1" applyFill="1" applyBorder="1"/>
    <xf numFmtId="0" fontId="7" fillId="2" borderId="11" xfId="0" applyFont="1" applyFill="1" applyBorder="1"/>
    <xf numFmtId="0" fontId="7" fillId="2" borderId="9" xfId="2" applyFont="1" applyFill="1" applyBorder="1" applyAlignment="1">
      <alignment horizontal="center"/>
    </xf>
    <xf numFmtId="14" fontId="7" fillId="2" borderId="9" xfId="2" applyNumberFormat="1" applyFont="1" applyFill="1" applyBorder="1" applyAlignment="1">
      <alignment horizontal="right"/>
    </xf>
    <xf numFmtId="49" fontId="7" fillId="2" borderId="9" xfId="2" applyNumberFormat="1" applyFont="1" applyFill="1" applyBorder="1" applyAlignment="1">
      <alignment horizontal="left"/>
    </xf>
    <xf numFmtId="49" fontId="4" fillId="2" borderId="9" xfId="0" applyNumberFormat="1" applyFont="1" applyFill="1" applyBorder="1" applyAlignment="1">
      <alignment horizontal="center"/>
    </xf>
    <xf numFmtId="14" fontId="7" fillId="2" borderId="9" xfId="2" applyNumberFormat="1" applyFont="1" applyFill="1" applyBorder="1"/>
    <xf numFmtId="0" fontId="4" fillId="0" borderId="9" xfId="0" applyFont="1" applyBorder="1"/>
    <xf numFmtId="0" fontId="7" fillId="2" borderId="9" xfId="0" applyFont="1" applyFill="1" applyBorder="1" applyAlignment="1">
      <alignment horizontal="left" wrapText="1"/>
    </xf>
    <xf numFmtId="0" fontId="4" fillId="0" borderId="0" xfId="0" applyFont="1" applyAlignment="1">
      <alignment horizontal="left"/>
    </xf>
    <xf numFmtId="49" fontId="7" fillId="2" borderId="9" xfId="0" applyNumberFormat="1" applyFont="1" applyFill="1" applyBorder="1"/>
    <xf numFmtId="0" fontId="7" fillId="2" borderId="12" xfId="0" applyFont="1" applyFill="1" applyBorder="1" applyAlignment="1">
      <alignment wrapText="1"/>
    </xf>
    <xf numFmtId="0" fontId="4" fillId="2" borderId="11" xfId="2" applyFont="1" applyFill="1" applyBorder="1" applyAlignment="1">
      <alignment horizontal="left"/>
    </xf>
    <xf numFmtId="14" fontId="7" fillId="2" borderId="13" xfId="2" applyNumberFormat="1" applyFont="1" applyFill="1" applyBorder="1" applyAlignment="1">
      <alignment horizontal="right"/>
    </xf>
    <xf numFmtId="0" fontId="7" fillId="2" borderId="11" xfId="0" applyFont="1" applyFill="1" applyBorder="1" applyAlignment="1">
      <alignment horizontal="left" wrapText="1"/>
    </xf>
    <xf numFmtId="0" fontId="4" fillId="0" borderId="9" xfId="0" applyFont="1" applyBorder="1" applyAlignment="1">
      <alignment horizontal="center"/>
    </xf>
    <xf numFmtId="0" fontId="7" fillId="2" borderId="9" xfId="0" applyFont="1" applyFill="1" applyBorder="1" applyAlignment="1">
      <alignment wrapText="1"/>
    </xf>
    <xf numFmtId="0" fontId="7" fillId="2" borderId="12" xfId="0" applyFont="1" applyFill="1" applyBorder="1" applyAlignment="1">
      <alignment horizontal="left" wrapText="1"/>
    </xf>
    <xf numFmtId="49" fontId="7" fillId="2" borderId="14" xfId="2" applyNumberFormat="1" applyFont="1" applyFill="1" applyBorder="1" applyAlignment="1">
      <alignment horizontal="center"/>
    </xf>
    <xf numFmtId="0" fontId="7" fillId="2" borderId="14" xfId="0" applyFont="1" applyFill="1" applyBorder="1"/>
    <xf numFmtId="0" fontId="7" fillId="2" borderId="14" xfId="0" applyFont="1" applyFill="1" applyBorder="1" applyAlignment="1">
      <alignment horizontal="left"/>
    </xf>
    <xf numFmtId="43" fontId="4" fillId="2" borderId="14" xfId="1" applyFont="1" applyFill="1" applyBorder="1"/>
    <xf numFmtId="0" fontId="7" fillId="0" borderId="14" xfId="0" applyFont="1" applyBorder="1"/>
    <xf numFmtId="0" fontId="7" fillId="0" borderId="14" xfId="2" applyFont="1" applyBorder="1" applyAlignment="1">
      <alignment horizontal="left"/>
    </xf>
    <xf numFmtId="14" fontId="4" fillId="2" borderId="15" xfId="0" applyNumberFormat="1" applyFont="1" applyFill="1" applyBorder="1" applyAlignment="1">
      <alignment horizontal="right"/>
    </xf>
    <xf numFmtId="0" fontId="4" fillId="2" borderId="16" xfId="2" applyFont="1" applyFill="1" applyBorder="1"/>
    <xf numFmtId="0" fontId="4" fillId="2" borderId="16" xfId="0" applyFont="1" applyFill="1" applyBorder="1"/>
    <xf numFmtId="43" fontId="9" fillId="2" borderId="16" xfId="1" applyFont="1" applyFill="1" applyBorder="1"/>
    <xf numFmtId="164" fontId="10" fillId="2" borderId="17" xfId="0" applyNumberFormat="1" applyFont="1" applyFill="1" applyBorder="1"/>
    <xf numFmtId="14" fontId="4" fillId="2" borderId="0" xfId="0" applyNumberFormat="1" applyFont="1" applyFill="1" applyAlignment="1">
      <alignment horizontal="right"/>
    </xf>
    <xf numFmtId="0" fontId="4" fillId="2" borderId="0" xfId="2" applyFont="1" applyFill="1"/>
    <xf numFmtId="0" fontId="4" fillId="2" borderId="0" xfId="0" applyFont="1" applyFill="1"/>
    <xf numFmtId="43" fontId="9" fillId="2" borderId="0" xfId="1" applyFont="1" applyFill="1" applyBorder="1"/>
    <xf numFmtId="164" fontId="10" fillId="2" borderId="0" xfId="0" applyNumberFormat="1" applyFont="1" applyFill="1"/>
    <xf numFmtId="0" fontId="0" fillId="0" borderId="0" xfId="0" applyAlignment="1">
      <alignment wrapText="1"/>
    </xf>
    <xf numFmtId="0" fontId="2" fillId="0" borderId="0" xfId="0" applyFont="1"/>
    <xf numFmtId="0" fontId="2" fillId="2" borderId="0" xfId="0" applyFont="1" applyFill="1"/>
    <xf numFmtId="14" fontId="2" fillId="2" borderId="0" xfId="0" applyNumberFormat="1" applyFont="1" applyFill="1" applyAlignment="1">
      <alignment horizontal="left"/>
    </xf>
    <xf numFmtId="0" fontId="2" fillId="0" borderId="0" xfId="0" applyFont="1" applyAlignment="1">
      <alignment wrapText="1"/>
    </xf>
    <xf numFmtId="165" fontId="11" fillId="0" borderId="0" xfId="0" applyNumberFormat="1" applyFont="1" applyAlignment="1">
      <alignment horizontal="left"/>
    </xf>
    <xf numFmtId="0" fontId="12" fillId="2" borderId="0" xfId="0" applyFont="1" applyFill="1"/>
    <xf numFmtId="0" fontId="13" fillId="0" borderId="0" xfId="0" applyFont="1"/>
    <xf numFmtId="0" fontId="13" fillId="2" borderId="0" xfId="0" applyFont="1" applyFill="1"/>
    <xf numFmtId="14" fontId="13" fillId="2" borderId="0" xfId="0" applyNumberFormat="1" applyFont="1" applyFill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wrapText="1"/>
    </xf>
    <xf numFmtId="165" fontId="13" fillId="0" borderId="0" xfId="0" applyNumberFormat="1" applyFont="1" applyAlignment="1">
      <alignment horizontal="left"/>
    </xf>
    <xf numFmtId="0" fontId="14" fillId="2" borderId="0" xfId="0" applyFont="1" applyFill="1"/>
    <xf numFmtId="0" fontId="14" fillId="0" borderId="0" xfId="0" applyFont="1"/>
    <xf numFmtId="14" fontId="14" fillId="2" borderId="0" xfId="0" applyNumberFormat="1" applyFont="1" applyFill="1" applyAlignment="1">
      <alignment horizontal="left"/>
    </xf>
    <xf numFmtId="0" fontId="14" fillId="0" borderId="0" xfId="0" applyFont="1" applyAlignment="1">
      <alignment wrapText="1"/>
    </xf>
    <xf numFmtId="165" fontId="14" fillId="0" borderId="0" xfId="0" applyNumberFormat="1" applyFont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 wrapText="1"/>
    </xf>
    <xf numFmtId="0" fontId="13" fillId="0" borderId="0" xfId="0" applyFont="1" applyAlignment="1">
      <alignment horizontal="center" wrapText="1"/>
    </xf>
    <xf numFmtId="165" fontId="14" fillId="0" borderId="0" xfId="1" applyNumberFormat="1" applyFont="1" applyAlignment="1">
      <alignment horizontal="left"/>
    </xf>
  </cellXfs>
  <cellStyles count="3">
    <cellStyle name="Millares" xfId="1" builtinId="3"/>
    <cellStyle name="Normal" xfId="0" builtinId="0"/>
    <cellStyle name="Normal 2" xfId="2" xr:uid="{EF3E64CB-D719-4D2E-BEFA-23A9339EA4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9526</xdr:rowOff>
    </xdr:from>
    <xdr:to>
      <xdr:col>2</xdr:col>
      <xdr:colOff>209550</xdr:colOff>
      <xdr:row>4</xdr:row>
      <xdr:rowOff>142875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D2AA1961-0C3E-4985-B484-235F5054D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9526"/>
          <a:ext cx="1495425" cy="895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219075</xdr:colOff>
      <xdr:row>0</xdr:row>
      <xdr:rowOff>1</xdr:rowOff>
    </xdr:from>
    <xdr:to>
      <xdr:col>6</xdr:col>
      <xdr:colOff>314325</xdr:colOff>
      <xdr:row>3</xdr:row>
      <xdr:rowOff>85726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4D5A6FF-41BE-4714-9997-5428B9DF571F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"/>
          <a:ext cx="12001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9A9A5-D58A-44B8-A36F-3B85F5D73571}">
  <dimension ref="A1:G173"/>
  <sheetViews>
    <sheetView tabSelected="1" workbookViewId="0">
      <selection sqref="A1:XFD1048576"/>
    </sheetView>
  </sheetViews>
  <sheetFormatPr baseColWidth="10" defaultRowHeight="15" x14ac:dyDescent="0.25"/>
  <cols>
    <col min="1" max="1" width="10.85546875" style="2" customWidth="1"/>
    <col min="2" max="2" width="15.28515625" style="2" customWidth="1"/>
    <col min="3" max="3" width="37.28515625" style="2" customWidth="1"/>
    <col min="4" max="4" width="30.28515625" style="2" customWidth="1"/>
    <col min="5" max="5" width="15.140625" style="2" customWidth="1"/>
    <col min="6" max="6" width="16.5703125" style="2" customWidth="1"/>
    <col min="7" max="7" width="19.5703125" style="2" customWidth="1"/>
    <col min="8" max="16384" width="11.42578125" style="2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3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4"/>
      <c r="B4" s="4"/>
      <c r="C4" s="4"/>
      <c r="D4" s="4"/>
      <c r="E4" s="4"/>
      <c r="F4" s="4"/>
      <c r="G4" s="4"/>
    </row>
    <row r="5" spans="1:7" ht="15.75" thickBot="1" x14ac:dyDescent="0.3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7" t="s">
        <v>8</v>
      </c>
      <c r="G5" s="8" t="s">
        <v>9</v>
      </c>
    </row>
    <row r="6" spans="1:7" x14ac:dyDescent="0.25">
      <c r="A6" s="9">
        <v>45139</v>
      </c>
      <c r="B6" s="10"/>
      <c r="C6" s="11" t="s">
        <v>10</v>
      </c>
      <c r="D6" s="11" t="s">
        <v>11</v>
      </c>
      <c r="E6" s="12"/>
      <c r="F6" s="13"/>
      <c r="G6" s="14">
        <v>6221896.4640000407</v>
      </c>
    </row>
    <row r="7" spans="1:7" x14ac:dyDescent="0.25">
      <c r="A7" s="9">
        <v>45139</v>
      </c>
      <c r="B7" s="15"/>
      <c r="C7" s="16">
        <v>90020380</v>
      </c>
      <c r="D7" s="17" t="s">
        <v>12</v>
      </c>
      <c r="E7" s="18">
        <v>19400</v>
      </c>
      <c r="F7" s="19"/>
      <c r="G7" s="20">
        <f t="shared" ref="G7:G25" si="0">+G6+E7</f>
        <v>6241296.4640000407</v>
      </c>
    </row>
    <row r="8" spans="1:7" x14ac:dyDescent="0.25">
      <c r="A8" s="9">
        <v>45139</v>
      </c>
      <c r="B8" s="15"/>
      <c r="C8" s="16">
        <v>90020383</v>
      </c>
      <c r="D8" s="17" t="s">
        <v>12</v>
      </c>
      <c r="E8" s="18">
        <v>650</v>
      </c>
      <c r="F8" s="19"/>
      <c r="G8" s="20">
        <f t="shared" si="0"/>
        <v>6241946.4640000407</v>
      </c>
    </row>
    <row r="9" spans="1:7" x14ac:dyDescent="0.25">
      <c r="A9" s="9">
        <v>45139</v>
      </c>
      <c r="B9" s="15"/>
      <c r="C9" s="16">
        <v>90020386</v>
      </c>
      <c r="D9" s="17" t="s">
        <v>13</v>
      </c>
      <c r="E9" s="18">
        <v>13575</v>
      </c>
      <c r="F9" s="19"/>
      <c r="G9" s="20">
        <f t="shared" si="0"/>
        <v>6255521.4640000407</v>
      </c>
    </row>
    <row r="10" spans="1:7" x14ac:dyDescent="0.25">
      <c r="A10" s="9">
        <v>45139</v>
      </c>
      <c r="B10" s="21"/>
      <c r="C10" s="16">
        <v>90020390</v>
      </c>
      <c r="D10" s="17" t="s">
        <v>13</v>
      </c>
      <c r="E10" s="22">
        <v>3695</v>
      </c>
      <c r="F10" s="22"/>
      <c r="G10" s="20">
        <f t="shared" si="0"/>
        <v>6259216.4640000407</v>
      </c>
    </row>
    <row r="11" spans="1:7" x14ac:dyDescent="0.25">
      <c r="A11" s="9">
        <v>45139</v>
      </c>
      <c r="B11" s="23" t="s">
        <v>14</v>
      </c>
      <c r="C11" s="16" t="s">
        <v>15</v>
      </c>
      <c r="D11" s="17" t="s">
        <v>16</v>
      </c>
      <c r="E11" s="22">
        <v>446314.4</v>
      </c>
      <c r="F11" s="22"/>
      <c r="G11" s="20">
        <f t="shared" si="0"/>
        <v>6705530.864000041</v>
      </c>
    </row>
    <row r="12" spans="1:7" x14ac:dyDescent="0.25">
      <c r="A12" s="9">
        <v>45140</v>
      </c>
      <c r="B12" s="21"/>
      <c r="C12" s="16">
        <v>90020402</v>
      </c>
      <c r="D12" s="17" t="s">
        <v>12</v>
      </c>
      <c r="E12" s="22">
        <v>19800</v>
      </c>
      <c r="F12" s="24"/>
      <c r="G12" s="20">
        <f t="shared" si="0"/>
        <v>6725330.864000041</v>
      </c>
    </row>
    <row r="13" spans="1:7" x14ac:dyDescent="0.25">
      <c r="A13" s="9">
        <v>45140</v>
      </c>
      <c r="B13" s="21"/>
      <c r="C13" s="16">
        <v>90020405</v>
      </c>
      <c r="D13" s="17" t="s">
        <v>12</v>
      </c>
      <c r="E13" s="22">
        <v>11575</v>
      </c>
      <c r="F13" s="24"/>
      <c r="G13" s="20">
        <f t="shared" si="0"/>
        <v>6736905.864000041</v>
      </c>
    </row>
    <row r="14" spans="1:7" x14ac:dyDescent="0.25">
      <c r="A14" s="9">
        <v>45140</v>
      </c>
      <c r="B14" s="21"/>
      <c r="C14" s="21">
        <v>90020408</v>
      </c>
      <c r="D14" s="17" t="s">
        <v>13</v>
      </c>
      <c r="E14" s="22">
        <v>14330</v>
      </c>
      <c r="F14" s="24"/>
      <c r="G14" s="20">
        <f t="shared" si="0"/>
        <v>6751235.864000041</v>
      </c>
    </row>
    <row r="15" spans="1:7" x14ac:dyDescent="0.25">
      <c r="A15" s="9">
        <v>45140</v>
      </c>
      <c r="B15" s="21"/>
      <c r="C15" s="21">
        <v>90020411</v>
      </c>
      <c r="D15" s="17" t="s">
        <v>13</v>
      </c>
      <c r="E15" s="22">
        <v>8255</v>
      </c>
      <c r="F15" s="24"/>
      <c r="G15" s="20">
        <f t="shared" si="0"/>
        <v>6759490.864000041</v>
      </c>
    </row>
    <row r="16" spans="1:7" x14ac:dyDescent="0.25">
      <c r="A16" s="9">
        <v>45141</v>
      </c>
      <c r="B16" s="21"/>
      <c r="C16" s="21">
        <v>90050292</v>
      </c>
      <c r="D16" s="17" t="s">
        <v>12</v>
      </c>
      <c r="E16" s="22">
        <v>2225</v>
      </c>
      <c r="F16" s="24"/>
      <c r="G16" s="20">
        <f t="shared" si="0"/>
        <v>6761715.864000041</v>
      </c>
    </row>
    <row r="17" spans="1:7" x14ac:dyDescent="0.25">
      <c r="A17" s="9">
        <v>45141</v>
      </c>
      <c r="B17" s="23"/>
      <c r="C17" s="21">
        <v>90050295</v>
      </c>
      <c r="D17" s="17" t="s">
        <v>12</v>
      </c>
      <c r="E17" s="22">
        <v>9000</v>
      </c>
      <c r="F17" s="24"/>
      <c r="G17" s="20">
        <f t="shared" si="0"/>
        <v>6770715.864000041</v>
      </c>
    </row>
    <row r="18" spans="1:7" x14ac:dyDescent="0.25">
      <c r="A18" s="9">
        <v>45141</v>
      </c>
      <c r="B18" s="23"/>
      <c r="C18" s="21">
        <v>90050298</v>
      </c>
      <c r="D18" s="17" t="s">
        <v>13</v>
      </c>
      <c r="E18" s="22">
        <v>7245</v>
      </c>
      <c r="F18" s="24"/>
      <c r="G18" s="20">
        <f t="shared" si="0"/>
        <v>6777960.864000041</v>
      </c>
    </row>
    <row r="19" spans="1:7" x14ac:dyDescent="0.25">
      <c r="A19" s="9">
        <v>45141</v>
      </c>
      <c r="B19" s="23"/>
      <c r="C19" s="21">
        <v>90050301</v>
      </c>
      <c r="D19" s="17" t="s">
        <v>13</v>
      </c>
      <c r="E19" s="22">
        <v>13210</v>
      </c>
      <c r="F19" s="24"/>
      <c r="G19" s="20">
        <f t="shared" si="0"/>
        <v>6791170.864000041</v>
      </c>
    </row>
    <row r="20" spans="1:7" x14ac:dyDescent="0.25">
      <c r="A20" s="9">
        <v>45141</v>
      </c>
      <c r="B20" s="23" t="s">
        <v>17</v>
      </c>
      <c r="C20" s="16" t="s">
        <v>15</v>
      </c>
      <c r="D20" s="17" t="s">
        <v>18</v>
      </c>
      <c r="E20" s="22">
        <v>805020.23</v>
      </c>
      <c r="F20" s="24"/>
      <c r="G20" s="20">
        <f t="shared" si="0"/>
        <v>7596191.0940000415</v>
      </c>
    </row>
    <row r="21" spans="1:7" x14ac:dyDescent="0.25">
      <c r="A21" s="9">
        <v>45141</v>
      </c>
      <c r="B21" s="23" t="s">
        <v>19</v>
      </c>
      <c r="C21" s="16" t="s">
        <v>15</v>
      </c>
      <c r="D21" s="17" t="s">
        <v>18</v>
      </c>
      <c r="E21" s="22">
        <v>7973.24</v>
      </c>
      <c r="F21" s="24"/>
      <c r="G21" s="20">
        <f t="shared" si="0"/>
        <v>7604164.3340000417</v>
      </c>
    </row>
    <row r="22" spans="1:7" x14ac:dyDescent="0.25">
      <c r="A22" s="9">
        <v>45142</v>
      </c>
      <c r="B22" s="21"/>
      <c r="C22" s="21">
        <v>90050381</v>
      </c>
      <c r="D22" s="17" t="s">
        <v>12</v>
      </c>
      <c r="E22" s="22">
        <v>3200</v>
      </c>
      <c r="F22" s="24"/>
      <c r="G22" s="20">
        <f t="shared" si="0"/>
        <v>7607364.3340000417</v>
      </c>
    </row>
    <row r="23" spans="1:7" x14ac:dyDescent="0.25">
      <c r="A23" s="9">
        <v>45142</v>
      </c>
      <c r="B23" s="23"/>
      <c r="C23" s="21">
        <v>90050384</v>
      </c>
      <c r="D23" s="17" t="s">
        <v>13</v>
      </c>
      <c r="E23" s="22">
        <v>8025</v>
      </c>
      <c r="F23" s="24"/>
      <c r="G23" s="20">
        <f t="shared" si="0"/>
        <v>7615389.3340000417</v>
      </c>
    </row>
    <row r="24" spans="1:7" x14ac:dyDescent="0.25">
      <c r="A24" s="9">
        <v>45142</v>
      </c>
      <c r="B24" s="25"/>
      <c r="C24" s="17">
        <v>90050387</v>
      </c>
      <c r="D24" s="17" t="s">
        <v>13</v>
      </c>
      <c r="E24" s="22">
        <v>13100</v>
      </c>
      <c r="F24" s="22"/>
      <c r="G24" s="20">
        <f t="shared" si="0"/>
        <v>7628489.3340000417</v>
      </c>
    </row>
    <row r="25" spans="1:7" x14ac:dyDescent="0.25">
      <c r="A25" s="9">
        <v>45142</v>
      </c>
      <c r="B25" s="25"/>
      <c r="C25" s="26">
        <v>90050391</v>
      </c>
      <c r="D25" s="17" t="s">
        <v>12</v>
      </c>
      <c r="E25" s="22">
        <v>1400</v>
      </c>
      <c r="F25" s="22"/>
      <c r="G25" s="20">
        <f t="shared" si="0"/>
        <v>7629889.3340000417</v>
      </c>
    </row>
    <row r="26" spans="1:7" x14ac:dyDescent="0.25">
      <c r="A26" s="9">
        <v>45142</v>
      </c>
      <c r="B26" s="27" t="s">
        <v>20</v>
      </c>
      <c r="C26" s="28" t="s">
        <v>21</v>
      </c>
      <c r="D26" s="17" t="s">
        <v>22</v>
      </c>
      <c r="E26" s="22"/>
      <c r="F26" s="22">
        <v>74580</v>
      </c>
      <c r="G26" s="20">
        <f t="shared" ref="G26:G31" si="1">+G25-F26</f>
        <v>7555309.3340000417</v>
      </c>
    </row>
    <row r="27" spans="1:7" x14ac:dyDescent="0.25">
      <c r="A27" s="9">
        <v>45142</v>
      </c>
      <c r="B27" s="25">
        <v>31558340484</v>
      </c>
      <c r="C27" s="29" t="s">
        <v>23</v>
      </c>
      <c r="D27" s="17" t="s">
        <v>24</v>
      </c>
      <c r="E27" s="22"/>
      <c r="F27" s="22">
        <v>14510.65</v>
      </c>
      <c r="G27" s="20">
        <f t="shared" si="1"/>
        <v>7540798.6840000413</v>
      </c>
    </row>
    <row r="28" spans="1:7" x14ac:dyDescent="0.25">
      <c r="A28" s="9">
        <v>45142</v>
      </c>
      <c r="B28" s="25">
        <v>31558375194</v>
      </c>
      <c r="C28" s="29" t="s">
        <v>25</v>
      </c>
      <c r="D28" s="17" t="s">
        <v>26</v>
      </c>
      <c r="E28" s="22"/>
      <c r="F28" s="22">
        <v>37800</v>
      </c>
      <c r="G28" s="20">
        <f t="shared" si="1"/>
        <v>7502998.6840000413</v>
      </c>
    </row>
    <row r="29" spans="1:7" x14ac:dyDescent="0.25">
      <c r="A29" s="9">
        <v>45142</v>
      </c>
      <c r="B29" s="25">
        <v>31558447284</v>
      </c>
      <c r="C29" s="29" t="s">
        <v>27</v>
      </c>
      <c r="D29" s="17" t="s">
        <v>28</v>
      </c>
      <c r="E29" s="22"/>
      <c r="F29" s="22">
        <v>21660</v>
      </c>
      <c r="G29" s="20">
        <f t="shared" si="1"/>
        <v>7481338.6840000413</v>
      </c>
    </row>
    <row r="30" spans="1:7" x14ac:dyDescent="0.25">
      <c r="A30" s="9">
        <v>45142</v>
      </c>
      <c r="B30" s="30">
        <v>31558501365</v>
      </c>
      <c r="C30" s="28" t="s">
        <v>29</v>
      </c>
      <c r="D30" s="17" t="s">
        <v>30</v>
      </c>
      <c r="E30" s="22"/>
      <c r="F30" s="22">
        <v>4410</v>
      </c>
      <c r="G30" s="20">
        <f t="shared" si="1"/>
        <v>7476928.6840000413</v>
      </c>
    </row>
    <row r="31" spans="1:7" x14ac:dyDescent="0.25">
      <c r="A31" s="9">
        <v>45142</v>
      </c>
      <c r="B31" s="25">
        <v>31560796131</v>
      </c>
      <c r="C31" s="29" t="s">
        <v>31</v>
      </c>
      <c r="D31" s="17" t="s">
        <v>32</v>
      </c>
      <c r="E31" s="22"/>
      <c r="F31" s="22">
        <v>157500</v>
      </c>
      <c r="G31" s="20">
        <f t="shared" si="1"/>
        <v>7319428.6840000413</v>
      </c>
    </row>
    <row r="32" spans="1:7" x14ac:dyDescent="0.25">
      <c r="A32" s="31">
        <v>45145</v>
      </c>
      <c r="B32" s="25"/>
      <c r="C32" s="26">
        <v>90050786</v>
      </c>
      <c r="D32" s="17" t="s">
        <v>12</v>
      </c>
      <c r="E32" s="22">
        <v>2300</v>
      </c>
      <c r="F32" s="22"/>
      <c r="G32" s="20">
        <f t="shared" ref="G32:G54" si="2">+G31+E32</f>
        <v>7321728.6840000413</v>
      </c>
    </row>
    <row r="33" spans="1:7" x14ac:dyDescent="0.25">
      <c r="A33" s="31">
        <v>45145</v>
      </c>
      <c r="B33" s="25"/>
      <c r="C33" s="26">
        <v>90050789</v>
      </c>
      <c r="D33" s="17" t="s">
        <v>12</v>
      </c>
      <c r="E33" s="22">
        <v>5400</v>
      </c>
      <c r="F33" s="22"/>
      <c r="G33" s="20">
        <f t="shared" si="2"/>
        <v>7327128.6840000413</v>
      </c>
    </row>
    <row r="34" spans="1:7" x14ac:dyDescent="0.25">
      <c r="A34" s="31">
        <v>45145</v>
      </c>
      <c r="B34" s="30"/>
      <c r="C34" s="26">
        <v>90050792</v>
      </c>
      <c r="D34" s="17" t="s">
        <v>13</v>
      </c>
      <c r="E34" s="22">
        <v>5815</v>
      </c>
      <c r="F34" s="22"/>
      <c r="G34" s="20">
        <f t="shared" si="2"/>
        <v>7332943.6840000413</v>
      </c>
    </row>
    <row r="35" spans="1:7" x14ac:dyDescent="0.25">
      <c r="A35" s="31">
        <v>45145</v>
      </c>
      <c r="B35" s="25"/>
      <c r="C35" s="26">
        <v>90050795</v>
      </c>
      <c r="D35" s="17" t="s">
        <v>13</v>
      </c>
      <c r="E35" s="22">
        <v>4805</v>
      </c>
      <c r="F35" s="22"/>
      <c r="G35" s="20">
        <f t="shared" si="2"/>
        <v>7337748.6840000413</v>
      </c>
    </row>
    <row r="36" spans="1:7" x14ac:dyDescent="0.25">
      <c r="A36" s="31">
        <v>45145</v>
      </c>
      <c r="B36" s="25"/>
      <c r="C36" s="26">
        <v>90050798</v>
      </c>
      <c r="D36" s="17" t="s">
        <v>13</v>
      </c>
      <c r="E36" s="22">
        <v>15604</v>
      </c>
      <c r="F36" s="22"/>
      <c r="G36" s="20">
        <f t="shared" si="2"/>
        <v>7353352.6840000413</v>
      </c>
    </row>
    <row r="37" spans="1:7" x14ac:dyDescent="0.25">
      <c r="A37" s="31">
        <v>45146</v>
      </c>
      <c r="B37" s="25"/>
      <c r="C37" s="26">
        <v>90050391</v>
      </c>
      <c r="D37" s="17" t="s">
        <v>13</v>
      </c>
      <c r="E37" s="22">
        <v>100</v>
      </c>
      <c r="F37" s="22"/>
      <c r="G37" s="20">
        <f t="shared" si="2"/>
        <v>7353452.6840000413</v>
      </c>
    </row>
    <row r="38" spans="1:7" x14ac:dyDescent="0.25">
      <c r="A38" s="31">
        <v>45146</v>
      </c>
      <c r="B38" s="25"/>
      <c r="C38" s="17">
        <v>90050379</v>
      </c>
      <c r="D38" s="17" t="s">
        <v>12</v>
      </c>
      <c r="E38" s="22">
        <v>10720</v>
      </c>
      <c r="F38" s="22"/>
      <c r="G38" s="20">
        <f t="shared" si="2"/>
        <v>7364172.6840000413</v>
      </c>
    </row>
    <row r="39" spans="1:7" x14ac:dyDescent="0.25">
      <c r="A39" s="31">
        <v>45146</v>
      </c>
      <c r="B39" s="32"/>
      <c r="C39" s="17">
        <v>90050382</v>
      </c>
      <c r="D39" s="17" t="s">
        <v>12</v>
      </c>
      <c r="E39" s="22">
        <v>9800</v>
      </c>
      <c r="F39" s="22"/>
      <c r="G39" s="20">
        <f t="shared" si="2"/>
        <v>7373972.6840000413</v>
      </c>
    </row>
    <row r="40" spans="1:7" x14ac:dyDescent="0.25">
      <c r="A40" s="31">
        <v>45146</v>
      </c>
      <c r="B40" s="32"/>
      <c r="C40" s="17">
        <v>90050385</v>
      </c>
      <c r="D40" s="17" t="s">
        <v>13</v>
      </c>
      <c r="E40" s="22">
        <v>10345</v>
      </c>
      <c r="F40" s="22"/>
      <c r="G40" s="20">
        <f t="shared" si="2"/>
        <v>7384317.6840000413</v>
      </c>
    </row>
    <row r="41" spans="1:7" x14ac:dyDescent="0.25">
      <c r="A41" s="31">
        <v>45146</v>
      </c>
      <c r="B41" s="23"/>
      <c r="C41" s="17">
        <v>90050388</v>
      </c>
      <c r="D41" s="17" t="s">
        <v>13</v>
      </c>
      <c r="E41" s="22">
        <v>6780</v>
      </c>
      <c r="F41" s="24"/>
      <c r="G41" s="20">
        <f t="shared" si="2"/>
        <v>7391097.6840000413</v>
      </c>
    </row>
    <row r="42" spans="1:7" x14ac:dyDescent="0.25">
      <c r="A42" s="9">
        <v>45147</v>
      </c>
      <c r="B42" s="25"/>
      <c r="C42" s="26">
        <v>90040301</v>
      </c>
      <c r="D42" s="17" t="s">
        <v>13</v>
      </c>
      <c r="E42" s="22">
        <v>14790</v>
      </c>
      <c r="F42" s="22"/>
      <c r="G42" s="20">
        <f t="shared" si="2"/>
        <v>7405887.6840000413</v>
      </c>
    </row>
    <row r="43" spans="1:7" x14ac:dyDescent="0.25">
      <c r="A43" s="9">
        <v>45147</v>
      </c>
      <c r="B43" s="33"/>
      <c r="C43" s="26">
        <v>90040304</v>
      </c>
      <c r="D43" s="17" t="s">
        <v>13</v>
      </c>
      <c r="E43" s="22">
        <v>7990</v>
      </c>
      <c r="F43" s="22"/>
      <c r="G43" s="20">
        <f t="shared" si="2"/>
        <v>7413877.6840000413</v>
      </c>
    </row>
    <row r="44" spans="1:7" x14ac:dyDescent="0.25">
      <c r="A44" s="9">
        <v>45147</v>
      </c>
      <c r="B44" s="33"/>
      <c r="C44" s="26">
        <v>90040307</v>
      </c>
      <c r="D44" s="17" t="s">
        <v>12</v>
      </c>
      <c r="E44" s="22">
        <v>5960</v>
      </c>
      <c r="F44" s="22"/>
      <c r="G44" s="20">
        <f t="shared" si="2"/>
        <v>7419837.6840000413</v>
      </c>
    </row>
    <row r="45" spans="1:7" x14ac:dyDescent="0.25">
      <c r="A45" s="9">
        <v>45147</v>
      </c>
      <c r="B45" s="25"/>
      <c r="C45" s="17">
        <v>90040310</v>
      </c>
      <c r="D45" s="17" t="s">
        <v>12</v>
      </c>
      <c r="E45" s="22">
        <v>4300</v>
      </c>
      <c r="F45" s="22"/>
      <c r="G45" s="20">
        <f t="shared" si="2"/>
        <v>7424137.6840000413</v>
      </c>
    </row>
    <row r="46" spans="1:7" x14ac:dyDescent="0.25">
      <c r="A46" s="34">
        <v>45148</v>
      </c>
      <c r="B46" s="25"/>
      <c r="C46" s="17">
        <v>90050454</v>
      </c>
      <c r="D46" s="17" t="s">
        <v>13</v>
      </c>
      <c r="E46" s="22">
        <v>7675</v>
      </c>
      <c r="F46" s="22"/>
      <c r="G46" s="20">
        <f t="shared" si="2"/>
        <v>7431812.6840000413</v>
      </c>
    </row>
    <row r="47" spans="1:7" x14ac:dyDescent="0.25">
      <c r="A47" s="34">
        <v>45148</v>
      </c>
      <c r="B47" s="25"/>
      <c r="C47" s="26">
        <v>90050457</v>
      </c>
      <c r="D47" s="17" t="s">
        <v>13</v>
      </c>
      <c r="E47" s="22">
        <v>12350</v>
      </c>
      <c r="F47" s="22"/>
      <c r="G47" s="20">
        <f t="shared" si="2"/>
        <v>7444162.6840000413</v>
      </c>
    </row>
    <row r="48" spans="1:7" x14ac:dyDescent="0.25">
      <c r="A48" s="34">
        <v>45148</v>
      </c>
      <c r="B48" s="30"/>
      <c r="C48" s="26">
        <v>90050460</v>
      </c>
      <c r="D48" s="17" t="s">
        <v>12</v>
      </c>
      <c r="E48" s="22">
        <v>2560</v>
      </c>
      <c r="F48" s="22"/>
      <c r="G48" s="20">
        <f t="shared" si="2"/>
        <v>7446722.6840000413</v>
      </c>
    </row>
    <row r="49" spans="1:7" x14ac:dyDescent="0.25">
      <c r="A49" s="34">
        <v>45148</v>
      </c>
      <c r="B49" s="21"/>
      <c r="C49" s="17">
        <v>90050463</v>
      </c>
      <c r="D49" s="17" t="s">
        <v>12</v>
      </c>
      <c r="E49" s="22">
        <v>1600</v>
      </c>
      <c r="F49" s="24"/>
      <c r="G49" s="20">
        <f t="shared" si="2"/>
        <v>7448322.6840000413</v>
      </c>
    </row>
    <row r="50" spans="1:7" x14ac:dyDescent="0.25">
      <c r="A50" s="34">
        <v>45149</v>
      </c>
      <c r="B50" s="23" t="s">
        <v>33</v>
      </c>
      <c r="C50" s="17" t="s">
        <v>15</v>
      </c>
      <c r="D50" s="17" t="s">
        <v>34</v>
      </c>
      <c r="E50" s="22">
        <v>16509.8</v>
      </c>
      <c r="F50" s="24"/>
      <c r="G50" s="20">
        <f t="shared" si="2"/>
        <v>7464832.4840000411</v>
      </c>
    </row>
    <row r="51" spans="1:7" x14ac:dyDescent="0.25">
      <c r="A51" s="34">
        <v>45149</v>
      </c>
      <c r="B51" s="23"/>
      <c r="C51" s="17">
        <v>90010296</v>
      </c>
      <c r="D51" s="17" t="s">
        <v>12</v>
      </c>
      <c r="E51" s="22">
        <v>3000</v>
      </c>
      <c r="F51" s="24"/>
      <c r="G51" s="20">
        <f t="shared" si="2"/>
        <v>7467832.4840000411</v>
      </c>
    </row>
    <row r="52" spans="1:7" x14ac:dyDescent="0.25">
      <c r="A52" s="34">
        <v>45149</v>
      </c>
      <c r="B52" s="27"/>
      <c r="C52" s="17">
        <v>90010299</v>
      </c>
      <c r="D52" s="17" t="s">
        <v>12</v>
      </c>
      <c r="E52" s="22">
        <v>400</v>
      </c>
      <c r="F52" s="22"/>
      <c r="G52" s="20">
        <f t="shared" si="2"/>
        <v>7468232.4840000411</v>
      </c>
    </row>
    <row r="53" spans="1:7" x14ac:dyDescent="0.25">
      <c r="A53" s="34">
        <v>45149</v>
      </c>
      <c r="B53" s="27"/>
      <c r="C53" s="17">
        <v>90010302</v>
      </c>
      <c r="D53" s="17" t="s">
        <v>13</v>
      </c>
      <c r="E53" s="22">
        <v>5440</v>
      </c>
      <c r="F53" s="22"/>
      <c r="G53" s="20">
        <f t="shared" si="2"/>
        <v>7473672.4840000411</v>
      </c>
    </row>
    <row r="54" spans="1:7" x14ac:dyDescent="0.25">
      <c r="A54" s="34">
        <v>45149</v>
      </c>
      <c r="B54" s="27"/>
      <c r="C54" s="17">
        <v>90010305</v>
      </c>
      <c r="D54" s="17" t="s">
        <v>13</v>
      </c>
      <c r="E54" s="22">
        <v>9110</v>
      </c>
      <c r="F54" s="22"/>
      <c r="G54" s="20">
        <f t="shared" si="2"/>
        <v>7482782.4840000411</v>
      </c>
    </row>
    <row r="55" spans="1:7" x14ac:dyDescent="0.25">
      <c r="A55" s="34">
        <v>45149</v>
      </c>
      <c r="B55" s="25">
        <v>31622908564</v>
      </c>
      <c r="C55" s="28" t="s">
        <v>35</v>
      </c>
      <c r="D55" s="17" t="s">
        <v>36</v>
      </c>
      <c r="E55" s="22"/>
      <c r="F55" s="22">
        <v>871354.13</v>
      </c>
      <c r="G55" s="20">
        <f t="shared" ref="G55:G60" si="3">+G54-F55</f>
        <v>6611428.3540000413</v>
      </c>
    </row>
    <row r="56" spans="1:7" x14ac:dyDescent="0.25">
      <c r="A56" s="34">
        <v>45149</v>
      </c>
      <c r="B56" s="25">
        <v>31622984226</v>
      </c>
      <c r="C56" s="28" t="s">
        <v>37</v>
      </c>
      <c r="D56" s="17" t="s">
        <v>38</v>
      </c>
      <c r="E56" s="22"/>
      <c r="F56" s="22">
        <v>521549.36999999994</v>
      </c>
      <c r="G56" s="20">
        <f t="shared" si="3"/>
        <v>6089878.9840000411</v>
      </c>
    </row>
    <row r="57" spans="1:7" x14ac:dyDescent="0.25">
      <c r="A57" s="34">
        <v>45149</v>
      </c>
      <c r="B57" s="25">
        <v>31623040469</v>
      </c>
      <c r="C57" s="28" t="s">
        <v>39</v>
      </c>
      <c r="D57" s="17" t="s">
        <v>40</v>
      </c>
      <c r="E57" s="22"/>
      <c r="F57" s="22">
        <v>376195.25</v>
      </c>
      <c r="G57" s="20">
        <f t="shared" si="3"/>
        <v>5713683.7340000411</v>
      </c>
    </row>
    <row r="58" spans="1:7" x14ac:dyDescent="0.25">
      <c r="A58" s="34">
        <v>45149</v>
      </c>
      <c r="B58" s="25">
        <v>31623078602</v>
      </c>
      <c r="C58" s="28" t="s">
        <v>41</v>
      </c>
      <c r="D58" s="17" t="s">
        <v>42</v>
      </c>
      <c r="E58" s="22"/>
      <c r="F58" s="22">
        <v>79528.78</v>
      </c>
      <c r="G58" s="20">
        <f t="shared" si="3"/>
        <v>5634154.9540000409</v>
      </c>
    </row>
    <row r="59" spans="1:7" x14ac:dyDescent="0.25">
      <c r="A59" s="34">
        <v>45149</v>
      </c>
      <c r="B59" s="25">
        <v>31623198203</v>
      </c>
      <c r="C59" s="28" t="s">
        <v>43</v>
      </c>
      <c r="D59" s="35" t="s">
        <v>44</v>
      </c>
      <c r="E59" s="22"/>
      <c r="F59" s="22">
        <v>103960</v>
      </c>
      <c r="G59" s="20">
        <f t="shared" si="3"/>
        <v>5530194.9540000409</v>
      </c>
    </row>
    <row r="60" spans="1:7" x14ac:dyDescent="0.25">
      <c r="A60" s="34">
        <v>45149</v>
      </c>
      <c r="B60" s="25">
        <v>31623287953</v>
      </c>
      <c r="C60" s="17" t="s">
        <v>45</v>
      </c>
      <c r="D60" s="17" t="s">
        <v>46</v>
      </c>
      <c r="E60" s="22"/>
      <c r="F60" s="22">
        <v>40924.36</v>
      </c>
      <c r="G60" s="20">
        <f t="shared" si="3"/>
        <v>5489270.5940000406</v>
      </c>
    </row>
    <row r="61" spans="1:7" x14ac:dyDescent="0.25">
      <c r="A61" s="31">
        <v>45152</v>
      </c>
      <c r="B61" s="25"/>
      <c r="C61" s="17">
        <v>90050676</v>
      </c>
      <c r="D61" s="17" t="s">
        <v>13</v>
      </c>
      <c r="E61" s="22">
        <v>12010</v>
      </c>
      <c r="F61" s="22"/>
      <c r="G61" s="20">
        <f t="shared" ref="G61:G69" si="4">+G60+E61</f>
        <v>5501280.5940000406</v>
      </c>
    </row>
    <row r="62" spans="1:7" x14ac:dyDescent="0.25">
      <c r="A62" s="31">
        <v>45152</v>
      </c>
      <c r="B62" s="25"/>
      <c r="C62" s="17">
        <v>90050679</v>
      </c>
      <c r="D62" s="17" t="s">
        <v>13</v>
      </c>
      <c r="E62" s="22">
        <v>2830</v>
      </c>
      <c r="F62" s="22"/>
      <c r="G62" s="20">
        <f t="shared" si="4"/>
        <v>5504110.5940000406</v>
      </c>
    </row>
    <row r="63" spans="1:7" x14ac:dyDescent="0.25">
      <c r="A63" s="31">
        <v>45152</v>
      </c>
      <c r="B63" s="25"/>
      <c r="C63" s="26">
        <v>90050682</v>
      </c>
      <c r="D63" s="17" t="s">
        <v>13</v>
      </c>
      <c r="E63" s="22">
        <v>5810</v>
      </c>
      <c r="F63" s="22"/>
      <c r="G63" s="20">
        <f t="shared" si="4"/>
        <v>5509920.5940000406</v>
      </c>
    </row>
    <row r="64" spans="1:7" x14ac:dyDescent="0.25">
      <c r="A64" s="31">
        <v>45152</v>
      </c>
      <c r="B64" s="25"/>
      <c r="C64" s="36">
        <v>90050685</v>
      </c>
      <c r="D64" s="17" t="s">
        <v>12</v>
      </c>
      <c r="E64" s="22">
        <v>15400</v>
      </c>
      <c r="F64" s="22"/>
      <c r="G64" s="20">
        <f t="shared" si="4"/>
        <v>5525320.5940000406</v>
      </c>
    </row>
    <row r="65" spans="1:7" x14ac:dyDescent="0.25">
      <c r="A65" s="31">
        <v>45152</v>
      </c>
      <c r="B65" s="27"/>
      <c r="C65" s="17">
        <v>90050688</v>
      </c>
      <c r="D65" s="17" t="s">
        <v>12</v>
      </c>
      <c r="E65" s="22">
        <v>800</v>
      </c>
      <c r="F65" s="22"/>
      <c r="G65" s="20">
        <f t="shared" si="4"/>
        <v>5526120.5940000406</v>
      </c>
    </row>
    <row r="66" spans="1:7" x14ac:dyDescent="0.25">
      <c r="A66" s="31">
        <v>45153</v>
      </c>
      <c r="B66" s="27"/>
      <c r="C66" s="17">
        <v>90050327</v>
      </c>
      <c r="D66" s="17" t="s">
        <v>12</v>
      </c>
      <c r="E66" s="22">
        <v>9300</v>
      </c>
      <c r="F66" s="22"/>
      <c r="G66" s="20">
        <f t="shared" si="4"/>
        <v>5535420.5940000406</v>
      </c>
    </row>
    <row r="67" spans="1:7" x14ac:dyDescent="0.25">
      <c r="A67" s="31">
        <v>45153</v>
      </c>
      <c r="B67" s="27"/>
      <c r="C67" s="17">
        <v>90050330</v>
      </c>
      <c r="D67" s="17" t="s">
        <v>12</v>
      </c>
      <c r="E67" s="22">
        <v>13700</v>
      </c>
      <c r="F67" s="22"/>
      <c r="G67" s="20">
        <f t="shared" si="4"/>
        <v>5549120.5940000406</v>
      </c>
    </row>
    <row r="68" spans="1:7" x14ac:dyDescent="0.25">
      <c r="A68" s="31">
        <v>45153</v>
      </c>
      <c r="B68" s="27"/>
      <c r="C68" s="37">
        <v>90050333</v>
      </c>
      <c r="D68" s="17" t="s">
        <v>13</v>
      </c>
      <c r="E68" s="22">
        <v>8320</v>
      </c>
      <c r="F68" s="22"/>
      <c r="G68" s="20">
        <f t="shared" si="4"/>
        <v>5557440.5940000406</v>
      </c>
    </row>
    <row r="69" spans="1:7" x14ac:dyDescent="0.25">
      <c r="A69" s="31">
        <v>45153</v>
      </c>
      <c r="B69" s="27"/>
      <c r="C69" s="26">
        <v>90050336</v>
      </c>
      <c r="D69" s="17" t="s">
        <v>13</v>
      </c>
      <c r="E69" s="22">
        <v>13185</v>
      </c>
      <c r="F69" s="22"/>
      <c r="G69" s="20">
        <f t="shared" si="4"/>
        <v>5570625.5940000406</v>
      </c>
    </row>
    <row r="70" spans="1:7" x14ac:dyDescent="0.25">
      <c r="A70" s="31">
        <v>45153</v>
      </c>
      <c r="B70" s="25">
        <v>15266</v>
      </c>
      <c r="C70" s="17" t="s">
        <v>47</v>
      </c>
      <c r="D70" s="17" t="s">
        <v>48</v>
      </c>
      <c r="E70" s="22"/>
      <c r="F70" s="22">
        <v>20000</v>
      </c>
      <c r="G70" s="20">
        <f t="shared" ref="G70:G81" si="5">+G69-F70</f>
        <v>5550625.5940000406</v>
      </c>
    </row>
    <row r="71" spans="1:7" x14ac:dyDescent="0.25">
      <c r="A71" s="31">
        <v>45153</v>
      </c>
      <c r="B71" s="25">
        <v>31652001479</v>
      </c>
      <c r="C71" s="29" t="s">
        <v>49</v>
      </c>
      <c r="D71" s="17" t="s">
        <v>50</v>
      </c>
      <c r="E71" s="22"/>
      <c r="F71" s="22">
        <v>117000</v>
      </c>
      <c r="G71" s="20">
        <f t="shared" si="5"/>
        <v>5433625.5940000406</v>
      </c>
    </row>
    <row r="72" spans="1:7" x14ac:dyDescent="0.25">
      <c r="A72" s="31">
        <v>45153</v>
      </c>
      <c r="B72" s="27" t="s">
        <v>51</v>
      </c>
      <c r="C72" s="28" t="s">
        <v>52</v>
      </c>
      <c r="D72" s="17" t="s">
        <v>53</v>
      </c>
      <c r="E72" s="22"/>
      <c r="F72" s="22">
        <v>89633.1</v>
      </c>
      <c r="G72" s="20">
        <f t="shared" si="5"/>
        <v>5343992.4940000409</v>
      </c>
    </row>
    <row r="73" spans="1:7" x14ac:dyDescent="0.25">
      <c r="A73" s="31">
        <v>45153</v>
      </c>
      <c r="B73" s="27" t="s">
        <v>54</v>
      </c>
      <c r="C73" s="38" t="s">
        <v>55</v>
      </c>
      <c r="D73" s="17" t="s">
        <v>56</v>
      </c>
      <c r="E73" s="22"/>
      <c r="F73" s="22">
        <v>11400</v>
      </c>
      <c r="G73" s="20">
        <f t="shared" si="5"/>
        <v>5332592.4940000409</v>
      </c>
    </row>
    <row r="74" spans="1:7" x14ac:dyDescent="0.25">
      <c r="A74" s="31">
        <v>45153</v>
      </c>
      <c r="B74" s="27" t="s">
        <v>57</v>
      </c>
      <c r="C74" s="28" t="s">
        <v>58</v>
      </c>
      <c r="D74" s="17" t="s">
        <v>59</v>
      </c>
      <c r="E74" s="22"/>
      <c r="F74" s="22">
        <v>21067.8</v>
      </c>
      <c r="G74" s="20">
        <f t="shared" si="5"/>
        <v>5311524.6940000411</v>
      </c>
    </row>
    <row r="75" spans="1:7" x14ac:dyDescent="0.25">
      <c r="A75" s="31">
        <v>45153</v>
      </c>
      <c r="B75" s="27" t="s">
        <v>60</v>
      </c>
      <c r="C75" s="29" t="s">
        <v>61</v>
      </c>
      <c r="D75" s="17" t="s">
        <v>62</v>
      </c>
      <c r="E75" s="22"/>
      <c r="F75" s="22">
        <v>35764.5</v>
      </c>
      <c r="G75" s="20">
        <f t="shared" si="5"/>
        <v>5275760.1940000411</v>
      </c>
    </row>
    <row r="76" spans="1:7" x14ac:dyDescent="0.25">
      <c r="A76" s="31">
        <v>45153</v>
      </c>
      <c r="B76" s="27" t="s">
        <v>63</v>
      </c>
      <c r="C76" s="28" t="s">
        <v>64</v>
      </c>
      <c r="D76" s="17" t="s">
        <v>65</v>
      </c>
      <c r="E76" s="22"/>
      <c r="F76" s="22">
        <v>19280.25</v>
      </c>
      <c r="G76" s="20">
        <f t="shared" si="5"/>
        <v>5256479.9440000411</v>
      </c>
    </row>
    <row r="77" spans="1:7" x14ac:dyDescent="0.25">
      <c r="A77" s="31">
        <v>45153</v>
      </c>
      <c r="B77" s="27" t="s">
        <v>66</v>
      </c>
      <c r="C77" s="17" t="s">
        <v>67</v>
      </c>
      <c r="D77" s="17" t="s">
        <v>68</v>
      </c>
      <c r="E77" s="22"/>
      <c r="F77" s="22">
        <v>31920</v>
      </c>
      <c r="G77" s="20">
        <f t="shared" si="5"/>
        <v>5224559.9440000411</v>
      </c>
    </row>
    <row r="78" spans="1:7" x14ac:dyDescent="0.25">
      <c r="A78" s="31">
        <v>45153</v>
      </c>
      <c r="B78" s="25">
        <v>31652390327</v>
      </c>
      <c r="C78" s="29" t="s">
        <v>69</v>
      </c>
      <c r="D78" s="17" t="s">
        <v>70</v>
      </c>
      <c r="E78" s="22"/>
      <c r="F78" s="22">
        <v>20105.77</v>
      </c>
      <c r="G78" s="20">
        <f t="shared" si="5"/>
        <v>5204454.1740000416</v>
      </c>
    </row>
    <row r="79" spans="1:7" x14ac:dyDescent="0.25">
      <c r="A79" s="31">
        <v>45153</v>
      </c>
      <c r="B79" s="27" t="s">
        <v>71</v>
      </c>
      <c r="C79" s="39" t="s">
        <v>72</v>
      </c>
      <c r="D79" s="17" t="s">
        <v>73</v>
      </c>
      <c r="E79" s="22"/>
      <c r="F79" s="22">
        <v>82490</v>
      </c>
      <c r="G79" s="20">
        <f t="shared" si="5"/>
        <v>5121964.1740000416</v>
      </c>
    </row>
    <row r="80" spans="1:7" x14ac:dyDescent="0.25">
      <c r="A80" s="31">
        <v>45153</v>
      </c>
      <c r="B80" s="27" t="s">
        <v>74</v>
      </c>
      <c r="C80" s="40" t="s">
        <v>75</v>
      </c>
      <c r="D80" s="17" t="s">
        <v>76</v>
      </c>
      <c r="E80" s="22"/>
      <c r="F80" s="22">
        <v>14250</v>
      </c>
      <c r="G80" s="20">
        <f t="shared" si="5"/>
        <v>5107714.1740000416</v>
      </c>
    </row>
    <row r="81" spans="1:7" x14ac:dyDescent="0.25">
      <c r="A81" s="31">
        <v>45153</v>
      </c>
      <c r="B81" s="27" t="s">
        <v>77</v>
      </c>
      <c r="C81" s="28" t="s">
        <v>78</v>
      </c>
      <c r="D81" s="17" t="s">
        <v>79</v>
      </c>
      <c r="E81" s="22"/>
      <c r="F81" s="22">
        <v>4887.7299999999996</v>
      </c>
      <c r="G81" s="20">
        <f t="shared" si="5"/>
        <v>5102826.4440000411</v>
      </c>
    </row>
    <row r="82" spans="1:7" x14ac:dyDescent="0.25">
      <c r="A82" s="41">
        <v>45155</v>
      </c>
      <c r="B82" s="27" t="s">
        <v>80</v>
      </c>
      <c r="C82" s="28" t="s">
        <v>15</v>
      </c>
      <c r="D82" s="17" t="s">
        <v>81</v>
      </c>
      <c r="E82" s="22">
        <v>131071.83</v>
      </c>
      <c r="F82" s="22"/>
      <c r="G82" s="20">
        <f t="shared" ref="G82:G87" si="6">+G81+E82</f>
        <v>5233898.2740000412</v>
      </c>
    </row>
    <row r="83" spans="1:7" x14ac:dyDescent="0.25">
      <c r="A83" s="9">
        <v>45155</v>
      </c>
      <c r="B83" s="27"/>
      <c r="C83" s="17">
        <v>90050612</v>
      </c>
      <c r="D83" s="17" t="s">
        <v>12</v>
      </c>
      <c r="E83" s="22">
        <v>5470</v>
      </c>
      <c r="F83" s="22"/>
      <c r="G83" s="20">
        <f t="shared" si="6"/>
        <v>5239368.2740000412</v>
      </c>
    </row>
    <row r="84" spans="1:7" x14ac:dyDescent="0.25">
      <c r="A84" s="9">
        <v>45155</v>
      </c>
      <c r="B84" s="27"/>
      <c r="C84" s="17">
        <v>90050615</v>
      </c>
      <c r="D84" s="17" t="s">
        <v>12</v>
      </c>
      <c r="E84" s="22">
        <v>10500</v>
      </c>
      <c r="F84" s="22"/>
      <c r="G84" s="20">
        <f t="shared" si="6"/>
        <v>5249868.2740000412</v>
      </c>
    </row>
    <row r="85" spans="1:7" x14ac:dyDescent="0.25">
      <c r="A85" s="9">
        <v>45155</v>
      </c>
      <c r="B85" s="27"/>
      <c r="C85" s="17">
        <v>90050618</v>
      </c>
      <c r="D85" s="17" t="s">
        <v>13</v>
      </c>
      <c r="E85" s="22">
        <v>8920</v>
      </c>
      <c r="F85" s="22"/>
      <c r="G85" s="20">
        <f t="shared" si="6"/>
        <v>5258788.2740000412</v>
      </c>
    </row>
    <row r="86" spans="1:7" x14ac:dyDescent="0.25">
      <c r="A86" s="9">
        <v>45155</v>
      </c>
      <c r="B86" s="25"/>
      <c r="C86" s="17">
        <v>90050621</v>
      </c>
      <c r="D86" s="17" t="s">
        <v>13</v>
      </c>
      <c r="E86" s="22">
        <v>2745</v>
      </c>
      <c r="F86" s="22"/>
      <c r="G86" s="20">
        <f t="shared" si="6"/>
        <v>5261533.2740000412</v>
      </c>
    </row>
    <row r="87" spans="1:7" x14ac:dyDescent="0.25">
      <c r="A87" s="9">
        <v>45155</v>
      </c>
      <c r="B87" s="33"/>
      <c r="C87" s="26">
        <v>90050624</v>
      </c>
      <c r="D87" s="17" t="s">
        <v>13</v>
      </c>
      <c r="E87" s="22">
        <v>15535</v>
      </c>
      <c r="F87" s="22"/>
      <c r="G87" s="20">
        <f t="shared" si="6"/>
        <v>5277068.2740000412</v>
      </c>
    </row>
    <row r="88" spans="1:7" x14ac:dyDescent="0.25">
      <c r="A88" s="9">
        <v>45156</v>
      </c>
      <c r="B88" s="25">
        <v>15267</v>
      </c>
      <c r="C88" s="28" t="s">
        <v>82</v>
      </c>
      <c r="D88" s="17" t="s">
        <v>83</v>
      </c>
      <c r="E88" s="22"/>
      <c r="F88" s="22">
        <v>22117.62</v>
      </c>
      <c r="G88" s="20">
        <f t="shared" ref="G88:G89" si="7">+G87-F88</f>
        <v>5254950.6540000411</v>
      </c>
    </row>
    <row r="89" spans="1:7" x14ac:dyDescent="0.25">
      <c r="A89" s="9">
        <v>45156</v>
      </c>
      <c r="B89" s="25">
        <v>15268</v>
      </c>
      <c r="C89" s="28" t="s">
        <v>82</v>
      </c>
      <c r="D89" s="17" t="s">
        <v>84</v>
      </c>
      <c r="E89" s="22"/>
      <c r="F89" s="22">
        <v>118633.45</v>
      </c>
      <c r="G89" s="20">
        <f t="shared" si="7"/>
        <v>5136317.2040000409</v>
      </c>
    </row>
    <row r="90" spans="1:7" x14ac:dyDescent="0.25">
      <c r="A90" s="9">
        <v>45159</v>
      </c>
      <c r="B90" s="27" t="s">
        <v>85</v>
      </c>
      <c r="C90" s="28" t="s">
        <v>15</v>
      </c>
      <c r="D90" s="17" t="s">
        <v>34</v>
      </c>
      <c r="E90" s="22">
        <v>3481.59</v>
      </c>
      <c r="F90" s="22"/>
      <c r="G90" s="20">
        <f t="shared" ref="G90:G107" si="8">+G89+E90</f>
        <v>5139798.7940000407</v>
      </c>
    </row>
    <row r="91" spans="1:7" x14ac:dyDescent="0.25">
      <c r="A91" s="9">
        <v>45159</v>
      </c>
      <c r="B91" s="25"/>
      <c r="C91" s="17">
        <v>20755107</v>
      </c>
      <c r="D91" s="17" t="s">
        <v>86</v>
      </c>
      <c r="E91" s="22">
        <v>964</v>
      </c>
      <c r="F91" s="22"/>
      <c r="G91" s="20">
        <f t="shared" si="8"/>
        <v>5140762.7940000407</v>
      </c>
    </row>
    <row r="92" spans="1:7" x14ac:dyDescent="0.25">
      <c r="A92" s="9">
        <v>45159</v>
      </c>
      <c r="B92" s="25"/>
      <c r="C92" s="17">
        <v>20755108</v>
      </c>
      <c r="D92" s="17" t="s">
        <v>86</v>
      </c>
      <c r="E92" s="22">
        <v>2828.07</v>
      </c>
      <c r="F92" s="22"/>
      <c r="G92" s="20">
        <f t="shared" si="8"/>
        <v>5143590.864000041</v>
      </c>
    </row>
    <row r="93" spans="1:7" x14ac:dyDescent="0.25">
      <c r="A93" s="9">
        <v>45159</v>
      </c>
      <c r="B93" s="25"/>
      <c r="C93" s="26">
        <v>90030711</v>
      </c>
      <c r="D93" s="17" t="s">
        <v>13</v>
      </c>
      <c r="E93" s="22">
        <v>13325</v>
      </c>
      <c r="F93" s="22"/>
      <c r="G93" s="20">
        <f t="shared" si="8"/>
        <v>5156915.864000041</v>
      </c>
    </row>
    <row r="94" spans="1:7" x14ac:dyDescent="0.25">
      <c r="A94" s="9">
        <v>45159</v>
      </c>
      <c r="B94" s="25"/>
      <c r="C94" s="26">
        <v>90030714</v>
      </c>
      <c r="D94" s="17" t="s">
        <v>13</v>
      </c>
      <c r="E94" s="22">
        <v>3085</v>
      </c>
      <c r="F94" s="22"/>
      <c r="G94" s="20">
        <f t="shared" si="8"/>
        <v>5160000.864000041</v>
      </c>
    </row>
    <row r="95" spans="1:7" x14ac:dyDescent="0.25">
      <c r="A95" s="9">
        <v>45159</v>
      </c>
      <c r="B95" s="25"/>
      <c r="C95" s="17">
        <v>90030717</v>
      </c>
      <c r="D95" s="17" t="s">
        <v>13</v>
      </c>
      <c r="E95" s="22">
        <v>6995</v>
      </c>
      <c r="F95" s="22"/>
      <c r="G95" s="20">
        <f t="shared" si="8"/>
        <v>5166995.864000041</v>
      </c>
    </row>
    <row r="96" spans="1:7" x14ac:dyDescent="0.25">
      <c r="A96" s="9">
        <v>45159</v>
      </c>
      <c r="B96" s="25"/>
      <c r="C96" s="42">
        <v>90030720</v>
      </c>
      <c r="D96" s="17" t="s">
        <v>12</v>
      </c>
      <c r="E96" s="22">
        <v>9700</v>
      </c>
      <c r="F96" s="22"/>
      <c r="G96" s="20">
        <f t="shared" si="8"/>
        <v>5176695.864000041</v>
      </c>
    </row>
    <row r="97" spans="1:7" x14ac:dyDescent="0.25">
      <c r="A97" s="9">
        <v>45159</v>
      </c>
      <c r="B97" s="25"/>
      <c r="C97" s="26">
        <v>90030723</v>
      </c>
      <c r="D97" s="17" t="s">
        <v>12</v>
      </c>
      <c r="E97" s="22">
        <v>4800</v>
      </c>
      <c r="F97" s="22"/>
      <c r="G97" s="20">
        <f t="shared" si="8"/>
        <v>5181495.864000041</v>
      </c>
    </row>
    <row r="98" spans="1:7" x14ac:dyDescent="0.25">
      <c r="A98" s="9">
        <v>45159</v>
      </c>
      <c r="B98" s="25"/>
      <c r="C98" s="26">
        <v>90030726</v>
      </c>
      <c r="D98" s="17" t="s">
        <v>13</v>
      </c>
      <c r="E98" s="22">
        <v>14870</v>
      </c>
      <c r="F98" s="22"/>
      <c r="G98" s="20">
        <f t="shared" si="8"/>
        <v>5196365.864000041</v>
      </c>
    </row>
    <row r="99" spans="1:7" x14ac:dyDescent="0.25">
      <c r="A99" s="9">
        <v>45159</v>
      </c>
      <c r="B99" s="27"/>
      <c r="C99" s="36">
        <v>90030729</v>
      </c>
      <c r="D99" s="17" t="s">
        <v>13</v>
      </c>
      <c r="E99" s="22">
        <v>5670</v>
      </c>
      <c r="F99" s="22"/>
      <c r="G99" s="20">
        <f t="shared" si="8"/>
        <v>5202035.864000041</v>
      </c>
    </row>
    <row r="100" spans="1:7" x14ac:dyDescent="0.25">
      <c r="A100" s="9">
        <v>45159</v>
      </c>
      <c r="B100" s="27"/>
      <c r="C100" s="17">
        <v>90030732</v>
      </c>
      <c r="D100" s="17" t="s">
        <v>12</v>
      </c>
      <c r="E100" s="22">
        <v>1400</v>
      </c>
      <c r="F100" s="22"/>
      <c r="G100" s="20">
        <f t="shared" si="8"/>
        <v>5203435.864000041</v>
      </c>
    </row>
    <row r="101" spans="1:7" x14ac:dyDescent="0.25">
      <c r="A101" s="9">
        <v>45159</v>
      </c>
      <c r="B101" s="27"/>
      <c r="C101" s="17">
        <v>90030735</v>
      </c>
      <c r="D101" s="17" t="s">
        <v>12</v>
      </c>
      <c r="E101" s="22">
        <v>6100</v>
      </c>
      <c r="F101" s="22"/>
      <c r="G101" s="20">
        <f t="shared" si="8"/>
        <v>5209535.864000041</v>
      </c>
    </row>
    <row r="102" spans="1:7" x14ac:dyDescent="0.25">
      <c r="A102" s="9">
        <v>45162</v>
      </c>
      <c r="B102" s="27"/>
      <c r="C102" s="17">
        <v>90050060</v>
      </c>
      <c r="D102" s="17" t="s">
        <v>13</v>
      </c>
      <c r="E102" s="22">
        <v>13215</v>
      </c>
      <c r="F102" s="22"/>
      <c r="G102" s="20">
        <f t="shared" si="8"/>
        <v>5222750.864000041</v>
      </c>
    </row>
    <row r="103" spans="1:7" x14ac:dyDescent="0.25">
      <c r="A103" s="9">
        <v>45162</v>
      </c>
      <c r="B103" s="27"/>
      <c r="C103" s="17">
        <v>90050063</v>
      </c>
      <c r="D103" s="17" t="s">
        <v>13</v>
      </c>
      <c r="E103" s="22">
        <v>3745</v>
      </c>
      <c r="F103" s="22"/>
      <c r="G103" s="20">
        <f t="shared" si="8"/>
        <v>5226495.864000041</v>
      </c>
    </row>
    <row r="104" spans="1:7" x14ac:dyDescent="0.25">
      <c r="A104" s="9">
        <v>45162</v>
      </c>
      <c r="B104" s="25"/>
      <c r="C104" s="17">
        <v>90050066</v>
      </c>
      <c r="D104" s="17" t="s">
        <v>13</v>
      </c>
      <c r="E104" s="22">
        <v>4240</v>
      </c>
      <c r="F104" s="22"/>
      <c r="G104" s="20">
        <f t="shared" si="8"/>
        <v>5230735.864000041</v>
      </c>
    </row>
    <row r="105" spans="1:7" x14ac:dyDescent="0.25">
      <c r="A105" s="9">
        <v>45162</v>
      </c>
      <c r="B105" s="27"/>
      <c r="C105" s="17">
        <v>90050069</v>
      </c>
      <c r="D105" s="17" t="s">
        <v>13</v>
      </c>
      <c r="E105" s="22">
        <v>7185</v>
      </c>
      <c r="F105" s="22"/>
      <c r="G105" s="20">
        <f t="shared" si="8"/>
        <v>5237920.864000041</v>
      </c>
    </row>
    <row r="106" spans="1:7" x14ac:dyDescent="0.25">
      <c r="A106" s="9">
        <v>45162</v>
      </c>
      <c r="B106" s="27"/>
      <c r="C106" s="17">
        <v>90050072</v>
      </c>
      <c r="D106" s="17" t="s">
        <v>12</v>
      </c>
      <c r="E106" s="22">
        <v>2300</v>
      </c>
      <c r="F106" s="22"/>
      <c r="G106" s="20">
        <f t="shared" si="8"/>
        <v>5240220.864000041</v>
      </c>
    </row>
    <row r="107" spans="1:7" x14ac:dyDescent="0.25">
      <c r="A107" s="9">
        <v>45162</v>
      </c>
      <c r="B107" s="27"/>
      <c r="C107" s="17">
        <v>90050075</v>
      </c>
      <c r="D107" s="17" t="s">
        <v>12</v>
      </c>
      <c r="E107" s="22">
        <v>3600</v>
      </c>
      <c r="F107" s="22"/>
      <c r="G107" s="20">
        <f t="shared" si="8"/>
        <v>5243820.864000041</v>
      </c>
    </row>
    <row r="108" spans="1:7" x14ac:dyDescent="0.25">
      <c r="A108" s="31">
        <v>45162</v>
      </c>
      <c r="B108" s="43">
        <v>31737718191</v>
      </c>
      <c r="C108" s="44" t="s">
        <v>87</v>
      </c>
      <c r="D108" s="35" t="s">
        <v>88</v>
      </c>
      <c r="E108" s="22"/>
      <c r="F108" s="22">
        <v>9310</v>
      </c>
      <c r="G108" s="20">
        <f t="shared" ref="G108:G115" si="9">+G107-F108</f>
        <v>5234510.864000041</v>
      </c>
    </row>
    <row r="109" spans="1:7" x14ac:dyDescent="0.25">
      <c r="A109" s="31">
        <v>45162</v>
      </c>
      <c r="B109" s="27" t="s">
        <v>89</v>
      </c>
      <c r="C109" s="44" t="s">
        <v>90</v>
      </c>
      <c r="D109" s="17" t="s">
        <v>91</v>
      </c>
      <c r="E109" s="22"/>
      <c r="F109" s="22">
        <v>101700</v>
      </c>
      <c r="G109" s="20">
        <f t="shared" si="9"/>
        <v>5132810.864000041</v>
      </c>
    </row>
    <row r="110" spans="1:7" x14ac:dyDescent="0.25">
      <c r="A110" s="31">
        <v>45162</v>
      </c>
      <c r="B110" s="27" t="s">
        <v>92</v>
      </c>
      <c r="C110" s="29" t="s">
        <v>93</v>
      </c>
      <c r="D110" s="17" t="s">
        <v>94</v>
      </c>
      <c r="E110" s="22"/>
      <c r="F110" s="22">
        <v>25026.63</v>
      </c>
      <c r="G110" s="20">
        <f t="shared" si="9"/>
        <v>5107784.2340000411</v>
      </c>
    </row>
    <row r="111" spans="1:7" x14ac:dyDescent="0.25">
      <c r="A111" s="31">
        <v>45163</v>
      </c>
      <c r="B111" s="27" t="s">
        <v>95</v>
      </c>
      <c r="C111" s="28" t="s">
        <v>15</v>
      </c>
      <c r="D111" s="17" t="s">
        <v>96</v>
      </c>
      <c r="E111" s="22">
        <v>15000</v>
      </c>
      <c r="F111" s="22"/>
      <c r="G111" s="20">
        <f t="shared" ref="G111:G112" si="10">+G110+E111</f>
        <v>5122784.2340000411</v>
      </c>
    </row>
    <row r="112" spans="1:7" x14ac:dyDescent="0.25">
      <c r="A112" s="31">
        <v>45163</v>
      </c>
      <c r="B112" s="27" t="s">
        <v>97</v>
      </c>
      <c r="C112" s="28" t="s">
        <v>15</v>
      </c>
      <c r="D112" s="17" t="s">
        <v>98</v>
      </c>
      <c r="E112" s="22">
        <v>6662971.4800000004</v>
      </c>
      <c r="F112" s="22"/>
      <c r="G112" s="20">
        <f t="shared" si="10"/>
        <v>11785755.714000043</v>
      </c>
    </row>
    <row r="113" spans="1:7" x14ac:dyDescent="0.25">
      <c r="A113" s="31">
        <v>45163</v>
      </c>
      <c r="B113" s="27" t="s">
        <v>99</v>
      </c>
      <c r="C113" s="17" t="s">
        <v>100</v>
      </c>
      <c r="D113" s="17" t="s">
        <v>101</v>
      </c>
      <c r="E113" s="22"/>
      <c r="F113" s="22">
        <v>15680</v>
      </c>
      <c r="G113" s="20">
        <f t="shared" si="9"/>
        <v>11770075.714000043</v>
      </c>
    </row>
    <row r="114" spans="1:7" x14ac:dyDescent="0.25">
      <c r="A114" s="31">
        <v>45163</v>
      </c>
      <c r="B114" s="27" t="s">
        <v>102</v>
      </c>
      <c r="C114" s="39" t="s">
        <v>103</v>
      </c>
      <c r="D114" s="17" t="s">
        <v>104</v>
      </c>
      <c r="E114" s="22"/>
      <c r="F114" s="22">
        <v>8475</v>
      </c>
      <c r="G114" s="20">
        <f t="shared" si="9"/>
        <v>11761600.714000043</v>
      </c>
    </row>
    <row r="115" spans="1:7" x14ac:dyDescent="0.25">
      <c r="A115" s="31">
        <v>45163</v>
      </c>
      <c r="B115" s="25">
        <v>31756056742</v>
      </c>
      <c r="C115" s="44" t="s">
        <v>105</v>
      </c>
      <c r="D115" s="17" t="s">
        <v>106</v>
      </c>
      <c r="E115" s="22"/>
      <c r="F115" s="22">
        <v>7840</v>
      </c>
      <c r="G115" s="20">
        <f t="shared" si="9"/>
        <v>11753760.714000043</v>
      </c>
    </row>
    <row r="116" spans="1:7" x14ac:dyDescent="0.25">
      <c r="A116" s="9">
        <v>45163</v>
      </c>
      <c r="B116" s="27"/>
      <c r="C116" s="26">
        <v>90050537</v>
      </c>
      <c r="D116" s="17" t="s">
        <v>13</v>
      </c>
      <c r="E116" s="22">
        <v>16555</v>
      </c>
      <c r="F116" s="22"/>
      <c r="G116" s="20">
        <f t="shared" ref="G116:G126" si="11">+G115+E116</f>
        <v>11770315.714000043</v>
      </c>
    </row>
    <row r="117" spans="1:7" x14ac:dyDescent="0.25">
      <c r="A117" s="9">
        <v>45163</v>
      </c>
      <c r="B117" s="27"/>
      <c r="C117" s="26">
        <v>90050540</v>
      </c>
      <c r="D117" s="17" t="s">
        <v>13</v>
      </c>
      <c r="E117" s="22">
        <v>5055</v>
      </c>
      <c r="F117" s="22"/>
      <c r="G117" s="20">
        <f t="shared" si="11"/>
        <v>11775370.714000043</v>
      </c>
    </row>
    <row r="118" spans="1:7" x14ac:dyDescent="0.25">
      <c r="A118" s="9">
        <v>45163</v>
      </c>
      <c r="B118" s="25"/>
      <c r="C118" s="17">
        <v>90050543</v>
      </c>
      <c r="D118" s="17" t="s">
        <v>12</v>
      </c>
      <c r="E118" s="22">
        <v>4700</v>
      </c>
      <c r="F118" s="22"/>
      <c r="G118" s="20">
        <f t="shared" si="11"/>
        <v>11780070.714000043</v>
      </c>
    </row>
    <row r="119" spans="1:7" x14ac:dyDescent="0.25">
      <c r="A119" s="9">
        <v>45163</v>
      </c>
      <c r="B119" s="23"/>
      <c r="C119" s="17">
        <v>90050546</v>
      </c>
      <c r="D119" s="17" t="s">
        <v>12</v>
      </c>
      <c r="E119" s="22">
        <v>4210</v>
      </c>
      <c r="F119" s="24"/>
      <c r="G119" s="20">
        <f t="shared" si="11"/>
        <v>11784280.714000043</v>
      </c>
    </row>
    <row r="120" spans="1:7" x14ac:dyDescent="0.25">
      <c r="A120" s="9">
        <v>45166</v>
      </c>
      <c r="B120" s="27" t="s">
        <v>107</v>
      </c>
      <c r="C120" s="28" t="s">
        <v>15</v>
      </c>
      <c r="D120" s="17" t="s">
        <v>108</v>
      </c>
      <c r="E120" s="22"/>
      <c r="F120" s="22">
        <v>3122999.79</v>
      </c>
      <c r="G120" s="20">
        <f t="shared" ref="G120:G121" si="12">+G119-F120</f>
        <v>8661280.9240000434</v>
      </c>
    </row>
    <row r="121" spans="1:7" x14ac:dyDescent="0.25">
      <c r="A121" s="9">
        <v>45166</v>
      </c>
      <c r="B121" s="27" t="s">
        <v>97</v>
      </c>
      <c r="C121" s="28" t="s">
        <v>15</v>
      </c>
      <c r="D121" s="17" t="s">
        <v>109</v>
      </c>
      <c r="E121" s="22"/>
      <c r="F121" s="22">
        <v>602074.03</v>
      </c>
      <c r="G121" s="20">
        <f t="shared" si="12"/>
        <v>8059206.8940000432</v>
      </c>
    </row>
    <row r="122" spans="1:7" x14ac:dyDescent="0.25">
      <c r="A122" s="9">
        <v>45166</v>
      </c>
      <c r="B122" s="25"/>
      <c r="C122" s="26">
        <v>90050935</v>
      </c>
      <c r="D122" s="17" t="s">
        <v>13</v>
      </c>
      <c r="E122" s="22">
        <v>17910</v>
      </c>
      <c r="F122" s="24"/>
      <c r="G122" s="20">
        <f t="shared" si="11"/>
        <v>8077116.8940000432</v>
      </c>
    </row>
    <row r="123" spans="1:7" x14ac:dyDescent="0.25">
      <c r="A123" s="9">
        <v>45166</v>
      </c>
      <c r="B123" s="21"/>
      <c r="C123" s="17">
        <v>90050938</v>
      </c>
      <c r="D123" s="17" t="s">
        <v>13</v>
      </c>
      <c r="E123" s="22">
        <v>4575</v>
      </c>
      <c r="F123" s="24"/>
      <c r="G123" s="20">
        <f t="shared" si="11"/>
        <v>8081691.8940000432</v>
      </c>
    </row>
    <row r="124" spans="1:7" x14ac:dyDescent="0.25">
      <c r="A124" s="9">
        <v>45166</v>
      </c>
      <c r="B124" s="30"/>
      <c r="C124" s="40">
        <v>90050941</v>
      </c>
      <c r="D124" s="17" t="s">
        <v>13</v>
      </c>
      <c r="E124" s="22">
        <v>4790</v>
      </c>
      <c r="F124" s="22"/>
      <c r="G124" s="20">
        <f t="shared" si="11"/>
        <v>8086481.8940000432</v>
      </c>
    </row>
    <row r="125" spans="1:7" x14ac:dyDescent="0.25">
      <c r="A125" s="9">
        <v>45166</v>
      </c>
      <c r="B125" s="25"/>
      <c r="C125" s="26">
        <v>90050944</v>
      </c>
      <c r="D125" s="17" t="s">
        <v>12</v>
      </c>
      <c r="E125" s="22">
        <v>9900</v>
      </c>
      <c r="F125" s="22"/>
      <c r="G125" s="20">
        <f t="shared" si="11"/>
        <v>8096381.8940000432</v>
      </c>
    </row>
    <row r="126" spans="1:7" x14ac:dyDescent="0.25">
      <c r="A126" s="9">
        <v>45166</v>
      </c>
      <c r="B126" s="25"/>
      <c r="C126" s="26">
        <v>90050947</v>
      </c>
      <c r="D126" s="17" t="s">
        <v>12</v>
      </c>
      <c r="E126" s="22">
        <v>360</v>
      </c>
      <c r="F126" s="22"/>
      <c r="G126" s="20">
        <f t="shared" si="11"/>
        <v>8096741.8940000432</v>
      </c>
    </row>
    <row r="127" spans="1:7" x14ac:dyDescent="0.25">
      <c r="A127" s="9">
        <v>45166</v>
      </c>
      <c r="B127" s="27" t="s">
        <v>110</v>
      </c>
      <c r="C127" s="29" t="s">
        <v>111</v>
      </c>
      <c r="D127" s="17" t="s">
        <v>112</v>
      </c>
      <c r="E127" s="22"/>
      <c r="F127" s="22">
        <v>23765</v>
      </c>
      <c r="G127" s="20">
        <f t="shared" ref="G127:G142" si="13">+G126-F127</f>
        <v>8072976.8940000432</v>
      </c>
    </row>
    <row r="128" spans="1:7" x14ac:dyDescent="0.25">
      <c r="A128" s="31">
        <v>45167</v>
      </c>
      <c r="B128" s="25">
        <v>15269</v>
      </c>
      <c r="C128" s="28" t="s">
        <v>113</v>
      </c>
      <c r="D128" s="17" t="s">
        <v>114</v>
      </c>
      <c r="E128" s="22"/>
      <c r="F128" s="22">
        <v>29301.08</v>
      </c>
      <c r="G128" s="20">
        <f t="shared" si="13"/>
        <v>8043675.8140000431</v>
      </c>
    </row>
    <row r="129" spans="1:7" x14ac:dyDescent="0.25">
      <c r="A129" s="31">
        <v>45167</v>
      </c>
      <c r="B129" s="25">
        <v>15270</v>
      </c>
      <c r="C129" s="28" t="s">
        <v>115</v>
      </c>
      <c r="D129" s="17" t="s">
        <v>114</v>
      </c>
      <c r="E129" s="22"/>
      <c r="F129" s="22">
        <v>20113.21</v>
      </c>
      <c r="G129" s="20">
        <f t="shared" si="13"/>
        <v>8023562.6040000431</v>
      </c>
    </row>
    <row r="130" spans="1:7" x14ac:dyDescent="0.25">
      <c r="A130" s="31">
        <v>45167</v>
      </c>
      <c r="B130" s="25">
        <v>15271</v>
      </c>
      <c r="C130" s="28" t="s">
        <v>116</v>
      </c>
      <c r="D130" s="17" t="s">
        <v>114</v>
      </c>
      <c r="E130" s="22"/>
      <c r="F130" s="22">
        <v>21171.68</v>
      </c>
      <c r="G130" s="20">
        <f t="shared" si="13"/>
        <v>8002390.9240000434</v>
      </c>
    </row>
    <row r="131" spans="1:7" x14ac:dyDescent="0.25">
      <c r="A131" s="31">
        <v>45167</v>
      </c>
      <c r="B131" s="27" t="s">
        <v>117</v>
      </c>
      <c r="C131" s="28" t="s">
        <v>118</v>
      </c>
      <c r="D131" s="17" t="s">
        <v>119</v>
      </c>
      <c r="E131" s="22"/>
      <c r="F131" s="22">
        <v>57178</v>
      </c>
      <c r="G131" s="20">
        <f t="shared" si="13"/>
        <v>7945212.9240000434</v>
      </c>
    </row>
    <row r="132" spans="1:7" x14ac:dyDescent="0.25">
      <c r="A132" s="31">
        <v>45167</v>
      </c>
      <c r="B132" s="27" t="s">
        <v>120</v>
      </c>
      <c r="C132" s="28" t="s">
        <v>121</v>
      </c>
      <c r="D132" s="17" t="s">
        <v>122</v>
      </c>
      <c r="E132" s="22"/>
      <c r="F132" s="22">
        <v>35107.440000000002</v>
      </c>
      <c r="G132" s="20">
        <f t="shared" si="13"/>
        <v>7910105.484000043</v>
      </c>
    </row>
    <row r="133" spans="1:7" x14ac:dyDescent="0.25">
      <c r="A133" s="31">
        <v>45167</v>
      </c>
      <c r="B133" s="27" t="s">
        <v>123</v>
      </c>
      <c r="C133" s="28" t="s">
        <v>124</v>
      </c>
      <c r="D133" s="17" t="s">
        <v>125</v>
      </c>
      <c r="E133" s="22"/>
      <c r="F133" s="22">
        <v>132727.04000000001</v>
      </c>
      <c r="G133" s="20">
        <f t="shared" si="13"/>
        <v>7777378.444000043</v>
      </c>
    </row>
    <row r="134" spans="1:7" x14ac:dyDescent="0.25">
      <c r="A134" s="31">
        <v>45167</v>
      </c>
      <c r="B134" s="27" t="s">
        <v>126</v>
      </c>
      <c r="C134" s="28" t="s">
        <v>127</v>
      </c>
      <c r="D134" s="17" t="s">
        <v>128</v>
      </c>
      <c r="E134" s="22"/>
      <c r="F134" s="22">
        <v>16574.82</v>
      </c>
      <c r="G134" s="20">
        <f t="shared" si="13"/>
        <v>7760803.6240000427</v>
      </c>
    </row>
    <row r="135" spans="1:7" x14ac:dyDescent="0.25">
      <c r="A135" s="31">
        <v>45167</v>
      </c>
      <c r="B135" s="27" t="s">
        <v>129</v>
      </c>
      <c r="C135" s="28" t="s">
        <v>130</v>
      </c>
      <c r="D135" s="17" t="s">
        <v>131</v>
      </c>
      <c r="E135" s="22"/>
      <c r="F135" s="22">
        <v>9379</v>
      </c>
      <c r="G135" s="20">
        <f t="shared" si="13"/>
        <v>7751424.6240000427</v>
      </c>
    </row>
    <row r="136" spans="1:7" x14ac:dyDescent="0.25">
      <c r="A136" s="31">
        <v>45167</v>
      </c>
      <c r="B136" s="27" t="s">
        <v>132</v>
      </c>
      <c r="C136" s="28" t="s">
        <v>133</v>
      </c>
      <c r="D136" s="17" t="s">
        <v>134</v>
      </c>
      <c r="E136" s="22"/>
      <c r="F136" s="22">
        <v>2633.47</v>
      </c>
      <c r="G136" s="20">
        <f t="shared" si="13"/>
        <v>7748791.1540000429</v>
      </c>
    </row>
    <row r="137" spans="1:7" x14ac:dyDescent="0.25">
      <c r="A137" s="31">
        <v>45167</v>
      </c>
      <c r="B137" s="27" t="s">
        <v>135</v>
      </c>
      <c r="C137" s="28" t="s">
        <v>136</v>
      </c>
      <c r="D137" s="17" t="s">
        <v>137</v>
      </c>
      <c r="E137" s="22"/>
      <c r="F137" s="22">
        <v>1160463.1399999999</v>
      </c>
      <c r="G137" s="20">
        <f t="shared" si="13"/>
        <v>6588328.0140000433</v>
      </c>
    </row>
    <row r="138" spans="1:7" x14ac:dyDescent="0.25">
      <c r="A138" s="31">
        <v>45167</v>
      </c>
      <c r="B138" s="27" t="s">
        <v>138</v>
      </c>
      <c r="C138" s="28" t="s">
        <v>139</v>
      </c>
      <c r="D138" s="17" t="s">
        <v>140</v>
      </c>
      <c r="E138" s="22"/>
      <c r="F138" s="22">
        <v>0</v>
      </c>
      <c r="G138" s="20">
        <f t="shared" si="13"/>
        <v>6588328.0140000433</v>
      </c>
    </row>
    <row r="139" spans="1:7" x14ac:dyDescent="0.25">
      <c r="A139" s="31">
        <v>45167</v>
      </c>
      <c r="B139" s="27" t="s">
        <v>141</v>
      </c>
      <c r="C139" s="28" t="s">
        <v>142</v>
      </c>
      <c r="D139" s="17" t="s">
        <v>143</v>
      </c>
      <c r="E139" s="22"/>
      <c r="F139" s="22">
        <v>90677</v>
      </c>
      <c r="G139" s="20">
        <f t="shared" si="13"/>
        <v>6497651.0140000433</v>
      </c>
    </row>
    <row r="140" spans="1:7" x14ac:dyDescent="0.25">
      <c r="A140" s="31">
        <v>45167</v>
      </c>
      <c r="B140" s="27" t="s">
        <v>144</v>
      </c>
      <c r="C140" s="28" t="s">
        <v>145</v>
      </c>
      <c r="D140" s="17" t="s">
        <v>146</v>
      </c>
      <c r="E140" s="22"/>
      <c r="F140" s="22">
        <v>5462.5</v>
      </c>
      <c r="G140" s="20">
        <f t="shared" si="13"/>
        <v>6492188.5140000433</v>
      </c>
    </row>
    <row r="141" spans="1:7" x14ac:dyDescent="0.25">
      <c r="A141" s="31">
        <v>45167</v>
      </c>
      <c r="B141" s="27" t="s">
        <v>147</v>
      </c>
      <c r="C141" s="28" t="s">
        <v>148</v>
      </c>
      <c r="D141" s="17" t="s">
        <v>149</v>
      </c>
      <c r="E141" s="22"/>
      <c r="F141" s="22">
        <v>7910</v>
      </c>
      <c r="G141" s="20">
        <f t="shared" si="13"/>
        <v>6484278.5140000433</v>
      </c>
    </row>
    <row r="142" spans="1:7" x14ac:dyDescent="0.25">
      <c r="A142" s="31">
        <v>45167</v>
      </c>
      <c r="B142" s="27" t="s">
        <v>150</v>
      </c>
      <c r="C142" s="28" t="s">
        <v>151</v>
      </c>
      <c r="D142" s="17" t="s">
        <v>152</v>
      </c>
      <c r="E142" s="22"/>
      <c r="F142" s="22">
        <v>50074.25</v>
      </c>
      <c r="G142" s="20">
        <f t="shared" si="13"/>
        <v>6434204.2640000433</v>
      </c>
    </row>
    <row r="143" spans="1:7" x14ac:dyDescent="0.25">
      <c r="A143" s="9">
        <v>45167</v>
      </c>
      <c r="B143" s="25"/>
      <c r="C143" s="26">
        <v>90010403</v>
      </c>
      <c r="D143" s="17" t="s">
        <v>12</v>
      </c>
      <c r="E143" s="22">
        <v>23410</v>
      </c>
      <c r="F143" s="22"/>
      <c r="G143" s="20">
        <f t="shared" ref="G143:G158" si="14">+G142+E143</f>
        <v>6457614.2640000433</v>
      </c>
    </row>
    <row r="144" spans="1:7" x14ac:dyDescent="0.25">
      <c r="A144" s="9">
        <v>45167</v>
      </c>
      <c r="B144" s="25"/>
      <c r="C144" s="26">
        <v>90010406</v>
      </c>
      <c r="D144" s="17" t="s">
        <v>12</v>
      </c>
      <c r="E144" s="22">
        <v>20000</v>
      </c>
      <c r="F144" s="22"/>
      <c r="G144" s="20">
        <f t="shared" si="14"/>
        <v>6477614.2640000433</v>
      </c>
    </row>
    <row r="145" spans="1:7" x14ac:dyDescent="0.25">
      <c r="A145" s="9">
        <v>45167</v>
      </c>
      <c r="B145" s="25"/>
      <c r="C145" s="42">
        <v>90010409</v>
      </c>
      <c r="D145" s="17" t="s">
        <v>13</v>
      </c>
      <c r="E145" s="22">
        <v>7075</v>
      </c>
      <c r="F145" s="22"/>
      <c r="G145" s="20">
        <f t="shared" si="14"/>
        <v>6484689.2640000433</v>
      </c>
    </row>
    <row r="146" spans="1:7" x14ac:dyDescent="0.25">
      <c r="A146" s="9">
        <v>45167</v>
      </c>
      <c r="B146" s="25"/>
      <c r="C146" s="26">
        <v>90010412</v>
      </c>
      <c r="D146" s="17" t="s">
        <v>13</v>
      </c>
      <c r="E146" s="22">
        <v>15520</v>
      </c>
      <c r="F146" s="22"/>
      <c r="G146" s="20">
        <f t="shared" si="14"/>
        <v>6500209.2640000433</v>
      </c>
    </row>
    <row r="147" spans="1:7" x14ac:dyDescent="0.25">
      <c r="A147" s="9">
        <v>45168</v>
      </c>
      <c r="B147" s="27"/>
      <c r="C147" s="17">
        <v>50080399</v>
      </c>
      <c r="D147" s="17" t="s">
        <v>12</v>
      </c>
      <c r="E147" s="22">
        <v>9750</v>
      </c>
      <c r="F147" s="22"/>
      <c r="G147" s="20">
        <f t="shared" si="14"/>
        <v>6509959.2640000433</v>
      </c>
    </row>
    <row r="148" spans="1:7" x14ac:dyDescent="0.25">
      <c r="A148" s="9">
        <v>45168</v>
      </c>
      <c r="B148" s="27"/>
      <c r="C148" s="17">
        <v>50080402</v>
      </c>
      <c r="D148" s="17" t="s">
        <v>12</v>
      </c>
      <c r="E148" s="22">
        <v>15600</v>
      </c>
      <c r="F148" s="22"/>
      <c r="G148" s="20">
        <f t="shared" si="14"/>
        <v>6525559.2640000433</v>
      </c>
    </row>
    <row r="149" spans="1:7" x14ac:dyDescent="0.25">
      <c r="A149" s="9">
        <v>45168</v>
      </c>
      <c r="B149" s="27"/>
      <c r="C149" s="17">
        <v>50080405</v>
      </c>
      <c r="D149" s="17" t="s">
        <v>13</v>
      </c>
      <c r="E149" s="22">
        <v>8105</v>
      </c>
      <c r="F149" s="22"/>
      <c r="G149" s="20">
        <f t="shared" si="14"/>
        <v>6533664.2640000433</v>
      </c>
    </row>
    <row r="150" spans="1:7" x14ac:dyDescent="0.25">
      <c r="A150" s="9">
        <v>45168</v>
      </c>
      <c r="B150" s="27"/>
      <c r="C150" s="17">
        <v>50080408</v>
      </c>
      <c r="D150" s="17" t="s">
        <v>13</v>
      </c>
      <c r="E150" s="22">
        <v>18760</v>
      </c>
      <c r="F150" s="22"/>
      <c r="G150" s="20">
        <f t="shared" si="14"/>
        <v>6552424.2640000433</v>
      </c>
    </row>
    <row r="151" spans="1:7" x14ac:dyDescent="0.25">
      <c r="A151" s="31">
        <v>45169</v>
      </c>
      <c r="B151" s="27"/>
      <c r="C151" s="17">
        <v>50100400</v>
      </c>
      <c r="D151" s="17" t="s">
        <v>13</v>
      </c>
      <c r="E151" s="22">
        <v>17280</v>
      </c>
      <c r="F151" s="22"/>
      <c r="G151" s="20">
        <f t="shared" si="14"/>
        <v>6569704.2640000433</v>
      </c>
    </row>
    <row r="152" spans="1:7" x14ac:dyDescent="0.25">
      <c r="A152" s="31">
        <v>45169</v>
      </c>
      <c r="B152" s="27"/>
      <c r="C152" s="45">
        <v>50100403</v>
      </c>
      <c r="D152" s="17" t="s">
        <v>12</v>
      </c>
      <c r="E152" s="22">
        <v>4160</v>
      </c>
      <c r="F152" s="22"/>
      <c r="G152" s="20">
        <f t="shared" si="14"/>
        <v>6573864.2640000433</v>
      </c>
    </row>
    <row r="153" spans="1:7" x14ac:dyDescent="0.25">
      <c r="A153" s="31">
        <v>45169</v>
      </c>
      <c r="B153" s="27"/>
      <c r="C153" s="17">
        <v>50100406</v>
      </c>
      <c r="D153" s="17" t="s">
        <v>12</v>
      </c>
      <c r="E153" s="22">
        <v>6200</v>
      </c>
      <c r="F153" s="22"/>
      <c r="G153" s="20">
        <f t="shared" si="14"/>
        <v>6580064.2640000433</v>
      </c>
    </row>
    <row r="154" spans="1:7" x14ac:dyDescent="0.25">
      <c r="A154" s="31">
        <v>45169</v>
      </c>
      <c r="B154" s="27"/>
      <c r="C154" s="17">
        <v>50100409</v>
      </c>
      <c r="D154" s="17" t="s">
        <v>13</v>
      </c>
      <c r="E154" s="22">
        <v>8775</v>
      </c>
      <c r="F154" s="22"/>
      <c r="G154" s="20">
        <f t="shared" si="14"/>
        <v>6588839.2640000433</v>
      </c>
    </row>
    <row r="155" spans="1:7" x14ac:dyDescent="0.25">
      <c r="A155" s="31">
        <v>45169</v>
      </c>
      <c r="B155" s="27" t="s">
        <v>153</v>
      </c>
      <c r="C155" s="28" t="s">
        <v>154</v>
      </c>
      <c r="D155" s="17" t="s">
        <v>155</v>
      </c>
      <c r="E155" s="22"/>
      <c r="F155" s="22">
        <v>40660</v>
      </c>
      <c r="G155" s="20">
        <f t="shared" ref="G155:G159" si="15">+G154-F155</f>
        <v>6548179.2640000433</v>
      </c>
    </row>
    <row r="156" spans="1:7" x14ac:dyDescent="0.25">
      <c r="A156" s="9">
        <v>45169</v>
      </c>
      <c r="B156" s="27" t="s">
        <v>17</v>
      </c>
      <c r="C156" s="28" t="s">
        <v>15</v>
      </c>
      <c r="D156" s="17" t="s">
        <v>156</v>
      </c>
      <c r="E156" s="22">
        <v>4713.42</v>
      </c>
      <c r="F156" s="22"/>
      <c r="G156" s="20">
        <f t="shared" si="14"/>
        <v>6552892.6840000432</v>
      </c>
    </row>
    <row r="157" spans="1:7" x14ac:dyDescent="0.25">
      <c r="A157" s="31">
        <v>45169</v>
      </c>
      <c r="B157" s="46" t="s">
        <v>157</v>
      </c>
      <c r="C157" s="47" t="s">
        <v>158</v>
      </c>
      <c r="D157" s="48" t="s">
        <v>159</v>
      </c>
      <c r="E157" s="49"/>
      <c r="F157" s="49">
        <v>236456.52</v>
      </c>
      <c r="G157" s="20">
        <f t="shared" si="15"/>
        <v>6316436.1640000436</v>
      </c>
    </row>
    <row r="158" spans="1:7" x14ac:dyDescent="0.25">
      <c r="A158" s="41">
        <v>45169</v>
      </c>
      <c r="B158" s="46"/>
      <c r="C158" s="50" t="s">
        <v>160</v>
      </c>
      <c r="D158" s="51" t="s">
        <v>161</v>
      </c>
      <c r="E158" s="49">
        <v>60.99</v>
      </c>
      <c r="F158" s="49"/>
      <c r="G158" s="20">
        <f t="shared" si="14"/>
        <v>6316497.1540000439</v>
      </c>
    </row>
    <row r="159" spans="1:7" x14ac:dyDescent="0.25">
      <c r="A159" s="9">
        <v>45169</v>
      </c>
      <c r="B159" s="46"/>
      <c r="C159" s="50" t="s">
        <v>160</v>
      </c>
      <c r="D159" s="51" t="s">
        <v>161</v>
      </c>
      <c r="E159" s="49"/>
      <c r="F159" s="49">
        <v>13438.36</v>
      </c>
      <c r="G159" s="20">
        <f t="shared" si="15"/>
        <v>6303058.7940000435</v>
      </c>
    </row>
    <row r="160" spans="1:7" ht="15.75" thickBot="1" x14ac:dyDescent="0.3">
      <c r="A160" s="52"/>
      <c r="B160" s="53"/>
      <c r="C160" s="54"/>
      <c r="D160" s="54"/>
      <c r="E160" s="55">
        <f>SUM(E7:E159)</f>
        <v>8839883.0500000007</v>
      </c>
      <c r="F160" s="55">
        <f>SUM(F10:F159)</f>
        <v>8758720.7199999988</v>
      </c>
      <c r="G160" s="56"/>
    </row>
    <row r="161" spans="1:7" x14ac:dyDescent="0.25">
      <c r="A161" s="57"/>
      <c r="B161" s="58"/>
      <c r="C161" s="59"/>
      <c r="D161" s="59"/>
      <c r="E161" s="60"/>
      <c r="F161" s="60"/>
      <c r="G161" s="61"/>
    </row>
    <row r="162" spans="1:7" x14ac:dyDescent="0.25">
      <c r="A162" s="57"/>
      <c r="B162" s="58"/>
      <c r="C162" s="59"/>
      <c r="D162" s="59"/>
      <c r="E162" s="60"/>
      <c r="F162" s="60"/>
      <c r="G162" s="61"/>
    </row>
    <row r="163" spans="1:7" x14ac:dyDescent="0.25">
      <c r="A163"/>
      <c r="B163"/>
      <c r="C163"/>
      <c r="D163" s="62"/>
      <c r="E163"/>
      <c r="F163"/>
      <c r="G163"/>
    </row>
    <row r="164" spans="1:7" x14ac:dyDescent="0.25">
      <c r="A164" s="63"/>
      <c r="B164" s="64"/>
      <c r="C164" s="65"/>
      <c r="D164" s="63"/>
      <c r="E164" s="66"/>
      <c r="F164" s="67"/>
      <c r="G164" s="68"/>
    </row>
    <row r="165" spans="1:7" x14ac:dyDescent="0.25">
      <c r="A165" s="69" t="s">
        <v>162</v>
      </c>
      <c r="B165" s="70"/>
      <c r="C165" s="71"/>
      <c r="D165" s="72" t="s">
        <v>163</v>
      </c>
      <c r="E165" s="73"/>
      <c r="F165" s="74" t="s">
        <v>164</v>
      </c>
      <c r="G165" s="75"/>
    </row>
    <row r="166" spans="1:7" x14ac:dyDescent="0.25">
      <c r="A166" s="76"/>
      <c r="B166" s="75"/>
      <c r="C166" s="77"/>
      <c r="D166" s="76"/>
      <c r="E166" s="78"/>
      <c r="F166" s="79"/>
      <c r="G166" s="75"/>
    </row>
    <row r="167" spans="1:7" x14ac:dyDescent="0.25">
      <c r="A167" s="76"/>
      <c r="B167" s="75"/>
      <c r="C167" s="77"/>
      <c r="D167" s="76"/>
      <c r="E167" s="78"/>
      <c r="F167" s="79"/>
      <c r="G167" s="75"/>
    </row>
    <row r="168" spans="1:7" x14ac:dyDescent="0.25">
      <c r="A168" s="76"/>
      <c r="B168" s="75"/>
      <c r="C168" s="77"/>
      <c r="D168" s="76"/>
      <c r="E168" s="78"/>
      <c r="F168" s="79"/>
      <c r="G168" s="75"/>
    </row>
    <row r="169" spans="1:7" x14ac:dyDescent="0.25">
      <c r="A169" s="76"/>
      <c r="B169" s="75"/>
      <c r="C169" s="77"/>
      <c r="D169" s="76"/>
      <c r="E169" s="78"/>
      <c r="F169" s="79"/>
      <c r="G169" s="75"/>
    </row>
    <row r="170" spans="1:7" x14ac:dyDescent="0.25">
      <c r="A170" s="76" t="s">
        <v>165</v>
      </c>
      <c r="B170" s="75"/>
      <c r="C170" s="77"/>
      <c r="D170" s="80" t="s">
        <v>166</v>
      </c>
      <c r="E170" s="81"/>
      <c r="F170" s="79" t="s">
        <v>167</v>
      </c>
      <c r="G170" s="75"/>
    </row>
    <row r="171" spans="1:7" x14ac:dyDescent="0.25">
      <c r="A171" s="69" t="s">
        <v>168</v>
      </c>
      <c r="B171" s="70"/>
      <c r="C171" s="71"/>
      <c r="D171" s="72" t="s">
        <v>169</v>
      </c>
      <c r="E171" s="82"/>
      <c r="F171" s="74" t="s">
        <v>170</v>
      </c>
      <c r="G171" s="75"/>
    </row>
    <row r="172" spans="1:7" x14ac:dyDescent="0.25">
      <c r="A172" s="69" t="s">
        <v>171</v>
      </c>
      <c r="B172" s="75"/>
      <c r="C172" s="77"/>
      <c r="D172" s="72" t="s">
        <v>172</v>
      </c>
      <c r="E172" s="81"/>
      <c r="F172" s="74" t="s">
        <v>173</v>
      </c>
      <c r="G172" s="75"/>
    </row>
    <row r="173" spans="1:7" x14ac:dyDescent="0.25">
      <c r="A173" s="76"/>
      <c r="B173" s="75"/>
      <c r="C173" s="77"/>
      <c r="D173" s="76"/>
      <c r="E173" s="78"/>
      <c r="F173" s="83"/>
      <c r="G173" s="75"/>
    </row>
  </sheetData>
  <mergeCells count="3">
    <mergeCell ref="A1:G1"/>
    <mergeCell ref="A2:G2"/>
    <mergeCell ref="A3:G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2023-09-25T13:59:06Z</dcterms:created>
  <dcterms:modified xsi:type="dcterms:W3CDTF">2023-09-25T14:10:25Z</dcterms:modified>
</cp:coreProperties>
</file>