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377147EC-1FBA-4F00-AB79-8EEDAA6405FF}" xr6:coauthVersionLast="47" xr6:coauthVersionMax="47" xr10:uidLastSave="{00000000-0000-0000-0000-000000000000}"/>
  <bookViews>
    <workbookView xWindow="-120" yWindow="-120" windowWidth="15600" windowHeight="11160" xr2:uid="{E513E81F-6B1E-4F05-8DDF-6D43F0DB169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2" i="1" l="1"/>
  <c r="E182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</calcChain>
</file>

<file path=xl/sharedStrings.xml><?xml version="1.0" encoding="utf-8"?>
<sst xmlns="http://schemas.openxmlformats.org/spreadsheetml/2006/main" count="355" uniqueCount="234">
  <si>
    <t>LIBRO VENTAS POR SERVICIOS  SENASA</t>
  </si>
  <si>
    <t>INGRESOS Y EGRESOS DE JULIO DEL 2023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</si>
  <si>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</si>
  <si>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</si>
  <si>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</si>
  <si>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</si>
  <si>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</si>
  <si>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</si>
  <si>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</si>
  <si>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</si>
  <si>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</si>
  <si>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</si>
  <si>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4524000013548</t>
  </si>
  <si>
    <t>TRANSFERENCIA BANCO</t>
  </si>
  <si>
    <t>ARS YUNEN</t>
  </si>
  <si>
    <t>CAFETERIA</t>
  </si>
  <si>
    <t>ODONTOLOGIA</t>
  </si>
  <si>
    <t>DAVE VARGAS ROBLES. 2%</t>
  </si>
  <si>
    <t>SERVICIOS DE MANTENIMIENTO Y REPARACION DE BOMBA  DE AGUA POTABLE</t>
  </si>
  <si>
    <t>OSVALDITO ORTIZ. 10%</t>
  </si>
  <si>
    <t>FLETE A STO. DGO. (3) Y STGO.(1) PARA PROMESE CAL A BUSCAR MEDICAMENTOS LOS DIAS 06,09,16 Y 27 JUNIO 2023</t>
  </si>
  <si>
    <t>MIGUEL LEONARDO LOPEZ.10%</t>
  </si>
  <si>
    <t>ALQUILER DE EQUIPOS PARA ESTUDIOS. JUNIO 2023</t>
  </si>
  <si>
    <t>NEYDA M. CRUZ LANTIGUA.10%</t>
  </si>
  <si>
    <t>ESTUDIOS REALIZADOS A PACIENTES MES DE JUNIO 2023</t>
  </si>
  <si>
    <t>JOSELITO ABREU VASQUEZ. 2%</t>
  </si>
  <si>
    <t>SERVICIOS DE MANTENIMIENTO Y REPARACION DE BOMBA  DE PUERTAS Y BANCOS.</t>
  </si>
  <si>
    <t>CARLOS DAVID TAVAREZ SANTOS.</t>
  </si>
  <si>
    <t xml:space="preserve">COMPRA DE ALIMENTOS. </t>
  </si>
  <si>
    <t>CENTRO MEDICO DE ESPECIALIDADES UTESA, SRL.</t>
  </si>
  <si>
    <t>MEDICAMENTOS Y MATERIAL MEDICO QX.</t>
  </si>
  <si>
    <t>LIBRERÍA RODALI, SRL.</t>
  </si>
  <si>
    <t>COMPRA DE DISTINTIVOS CON IMAN Y LOGO.</t>
  </si>
  <si>
    <t>MANANTIALES DEL ATLANTICO, SRL.</t>
  </si>
  <si>
    <t>COMPRA DE ALIMENTOS</t>
  </si>
  <si>
    <t>4524000000038</t>
  </si>
  <si>
    <t>ARS SENASA CONTRIBUTIVO</t>
  </si>
  <si>
    <t>4524000000024</t>
  </si>
  <si>
    <t>COMPAÑÍA DOMINICANA DE TELEFONOS, S.A.</t>
  </si>
  <si>
    <t>SERVICIOS DE TELEFONOS LOCALES (SUMARIA) MES MAYO 2023</t>
  </si>
  <si>
    <t>DOMINGO CASTILLO.</t>
  </si>
  <si>
    <t>COMPRA DE FRUTAS Y VEGETALES</t>
  </si>
  <si>
    <t>TELECABLE CENTRAL PUERTO PLATA PP,SRL.</t>
  </si>
  <si>
    <t>SERVICIOS DE INTERNET MES DE JULIO 2023</t>
  </si>
  <si>
    <t>HAMLET CASTILLO 2%.</t>
  </si>
  <si>
    <t>FLETE A STO.DGO. EL DIA 07/07/2023.DE SEGUROS ARS</t>
  </si>
  <si>
    <t>31302019323</t>
  </si>
  <si>
    <t>INVERSIONES AQUARIUS, SRL.</t>
  </si>
  <si>
    <t>COMPRA DE AGUA Y HIELO P/CAFETERIA.</t>
  </si>
  <si>
    <t>31312117350</t>
  </si>
  <si>
    <t>JUAN LUIS ALMONTE REYES.</t>
  </si>
  <si>
    <t>ALIMENTOS,PAPEL,LIMPEZA, PLASTICOS.</t>
  </si>
  <si>
    <t>31312156469</t>
  </si>
  <si>
    <t>MELOSA CLINICA BRUGAL , SRL.</t>
  </si>
  <si>
    <t>ESTUDIOS RELAIZADOS A PACIENTES.</t>
  </si>
  <si>
    <t>31312212878</t>
  </si>
  <si>
    <t>CJ SOCIAS &amp; ASOCIADOS, SRL.</t>
  </si>
  <si>
    <t>SERVICIOS PROFECIONALES.</t>
  </si>
  <si>
    <t>31312263807</t>
  </si>
  <si>
    <t>ISEMCA, SRL.</t>
  </si>
  <si>
    <t>ALQUILER DE PLANTA ELECTRICA</t>
  </si>
  <si>
    <t>31312341552</t>
  </si>
  <si>
    <t>SAN MIGUEL &amp; CIA, SRL</t>
  </si>
  <si>
    <t>SERVICIOS DE MANTENIMIENTO Y REPARACION DE PLANTA ELECTRICA.</t>
  </si>
  <si>
    <t>2307110030900</t>
  </si>
  <si>
    <t>DEVOLUCION KATHERINA</t>
  </si>
  <si>
    <t>SERVICIOS DE TELEFONOS FLOTAS MES JUNIO 2023</t>
  </si>
  <si>
    <t>31338563569</t>
  </si>
  <si>
    <t>ALMACEN SILVERIO PEREZ, SRL.</t>
  </si>
  <si>
    <t>ALIMENTOS,PLASTICOS,PAPEL,LIMPEZA.</t>
  </si>
  <si>
    <t>31338632269</t>
  </si>
  <si>
    <t>OMAR MUEBLES, SRL.</t>
  </si>
  <si>
    <t>COMPRA DE MUEBLES DE OFICINA.</t>
  </si>
  <si>
    <t>31338661482</t>
  </si>
  <si>
    <t>SAN MIGUEL &amp; CIA, SRL.</t>
  </si>
  <si>
    <t>31338700034</t>
  </si>
  <si>
    <t>REFRIPARTES, S.A.</t>
  </si>
  <si>
    <t>COMPRA DE ELECTRICOS.</t>
  </si>
  <si>
    <t>4524000013264</t>
  </si>
  <si>
    <t>ARS MONUMENTAL</t>
  </si>
  <si>
    <t>4524000000010</t>
  </si>
  <si>
    <t>31384757126</t>
  </si>
  <si>
    <t>CENTRO MEDICO BOURNIGAL, S.A.S.</t>
  </si>
  <si>
    <t>MEDICAMENTOS,MATERIAL QX Y ESTUDIOS.</t>
  </si>
  <si>
    <t>31384783380</t>
  </si>
  <si>
    <t>COMBUSTIBLE Y DERIVADOS DEL NORTE, SRL.</t>
  </si>
  <si>
    <t>COMBUSTIBLES(GASOLINA-GASOIL).</t>
  </si>
  <si>
    <t>31384843736</t>
  </si>
  <si>
    <t>LA CASA FERRETERA DE PTO. PTA, SRL.</t>
  </si>
  <si>
    <t>HERR.MENORES,ELECTRICOS,METAL,PLASTICOS,PINTURAS,CEMENTO.</t>
  </si>
  <si>
    <t>31384882036</t>
  </si>
  <si>
    <t>MANUEL ISELSO RIVERA VASQUEZ.</t>
  </si>
  <si>
    <t>SERVICIOS DE MANTENIMIENTO A VEHICULOS.</t>
  </si>
  <si>
    <t>31384937434</t>
  </si>
  <si>
    <t>ING.EDGAR MARTINEZ,SRL</t>
  </si>
  <si>
    <t>METAL,ELECTRICO,PLASTICOS,PINTURAS.</t>
  </si>
  <si>
    <t>31384982264</t>
  </si>
  <si>
    <t>TOMAS SATOSQUY HELENA ABREU.</t>
  </si>
  <si>
    <t>SERVICIOS DE MANTENIMIENTO Y REPARACION EN EL AREA DE COCINA.</t>
  </si>
  <si>
    <t>FLETE A STO.DGO. EL DIA 18/07/2023.DE SEGUROS ARS</t>
  </si>
  <si>
    <t>31385792951</t>
  </si>
  <si>
    <t>HIPOLITO GONZALEZ DOMINGUEZ</t>
  </si>
  <si>
    <t>SERVICIOS DE MANTENIMIENTO Y REPARACION DE PUERTA EN EL AREA DE ADOLESCENTE</t>
  </si>
  <si>
    <t>4524000035243</t>
  </si>
  <si>
    <t>ARS UNIVERSAL</t>
  </si>
  <si>
    <t>4524000000066</t>
  </si>
  <si>
    <t>FONDOS SENASA JUNIO 2023</t>
  </si>
  <si>
    <t>4524000000051</t>
  </si>
  <si>
    <t>SENASA ODONTOLOGIA</t>
  </si>
  <si>
    <t>4524000000135</t>
  </si>
  <si>
    <t>PAGO NOMINA JULIO2023</t>
  </si>
  <si>
    <t>4524000000061</t>
  </si>
  <si>
    <t>PAGO COMPLETIVO JULIO 2023</t>
  </si>
  <si>
    <t>4524000000014</t>
  </si>
  <si>
    <t>ARS</t>
  </si>
  <si>
    <t>ALMANZAR ESTEVEZ, SRL.</t>
  </si>
  <si>
    <t>COMPRA DE REACTIVOS Y EQUIPO MEDICO.</t>
  </si>
  <si>
    <t>31481568890</t>
  </si>
  <si>
    <t>AC BIOMATERIALES DOMINICANOS, SRL.</t>
  </si>
  <si>
    <t>MATERIAL MEDICO QX.</t>
  </si>
  <si>
    <t>31481603203</t>
  </si>
  <si>
    <t>BIO NUCLEAR, S.A.</t>
  </si>
  <si>
    <t>31481669501</t>
  </si>
  <si>
    <t>CAPELLAN DENTAL ,SRL.</t>
  </si>
  <si>
    <t>MATERIAL MEDICO QX. P/ ODONTOLOGIA</t>
  </si>
  <si>
    <t>31481707827</t>
  </si>
  <si>
    <t>CEDUCOMPP, SRL.</t>
  </si>
  <si>
    <t>MATERIAL DE OFICINA E INFORMATICA Y SERVICIOS DE REPARACION DE EQUIPOS.</t>
  </si>
  <si>
    <t>31481744925</t>
  </si>
  <si>
    <t>COPEM HOSPICLINIC, SRL.</t>
  </si>
  <si>
    <t>MEDICAMENTOS.</t>
  </si>
  <si>
    <t>31481783161</t>
  </si>
  <si>
    <t>CLINIMED, SRL.</t>
  </si>
  <si>
    <t>31481825226</t>
  </si>
  <si>
    <t>DELMEDICA, SRL.</t>
  </si>
  <si>
    <t>31481867515</t>
  </si>
  <si>
    <t>DIMEDOM, SRL.</t>
  </si>
  <si>
    <t>COMPRA DE PAPEL P/SONOGRAFIA.</t>
  </si>
  <si>
    <t>31481914247</t>
  </si>
  <si>
    <t>ERIC ALEXANDER VASQUEZ RIVAS.</t>
  </si>
  <si>
    <t>31481964039</t>
  </si>
  <si>
    <t>EPX DOMINICANA, SRL.</t>
  </si>
  <si>
    <t>31482052281</t>
  </si>
  <si>
    <t>FEC BIOMEDICAL, SRL.</t>
  </si>
  <si>
    <t>31482109910</t>
  </si>
  <si>
    <t>GAS ANTILLANO, S.A.S.</t>
  </si>
  <si>
    <t>COMPRA DE GAS.</t>
  </si>
  <si>
    <t>31482190370</t>
  </si>
  <si>
    <t>GALANES MAGICOS, SRL.</t>
  </si>
  <si>
    <t>MATERIAL DE LIMPIEZA Y PAPEL.</t>
  </si>
  <si>
    <t>31482248515</t>
  </si>
  <si>
    <t>GRUPO FARMACEUTICO CAR-M, SRL.</t>
  </si>
  <si>
    <t>31482330023</t>
  </si>
  <si>
    <t>IMPRESOS CLARK ,SRL</t>
  </si>
  <si>
    <t>PAPELERIA E IMPRESOS.</t>
  </si>
  <si>
    <t>31482367563</t>
  </si>
  <si>
    <t>JOSE SEVERINO PERALTA.</t>
  </si>
  <si>
    <t>31482417221</t>
  </si>
  <si>
    <t>MATEROF, SRL.</t>
  </si>
  <si>
    <t>MATERIAL DE OFICINA Y PAPEL DE ESCRITORIO.</t>
  </si>
  <si>
    <t>31482459898</t>
  </si>
  <si>
    <t>MAXBIO PHARMA, SRL.</t>
  </si>
  <si>
    <t>31482494672</t>
  </si>
  <si>
    <t>MEDISAN, SRL.</t>
  </si>
  <si>
    <t>31482537815</t>
  </si>
  <si>
    <t>MEDI DENTAL, SRL.</t>
  </si>
  <si>
    <t>31482580976</t>
  </si>
  <si>
    <t>MULTISERVICIOS CG, SRL.</t>
  </si>
  <si>
    <t>31482627631</t>
  </si>
  <si>
    <t>OXAC, SRL.</t>
  </si>
  <si>
    <t>COMPRA DE OXIGENOS.</t>
  </si>
  <si>
    <t>31482676652</t>
  </si>
  <si>
    <t>PANIFICADORA SANTA RITA, SRL.</t>
  </si>
  <si>
    <t>COMPRA ALIMENTOS (PAN).</t>
  </si>
  <si>
    <t>31482729647</t>
  </si>
  <si>
    <t>PEREZ BARROSO, SRL.</t>
  </si>
  <si>
    <t>31482809797</t>
  </si>
  <si>
    <t>PUNTO DENTAL SPOT JAL, SRL.</t>
  </si>
  <si>
    <t>31482906899</t>
  </si>
  <si>
    <t>SOLUCIONES &amp; TECNOLOGIAS HABILES, SRL.</t>
  </si>
  <si>
    <t>ALQUILER DE FOTOCOPIADORAS.</t>
  </si>
  <si>
    <t>31482983293</t>
  </si>
  <si>
    <t>SLAYERS PEST CONTROL CSPP, SRL.</t>
  </si>
  <si>
    <t>SERVICIOS DE FUMIGACION , MES DE JUNIO 2023</t>
  </si>
  <si>
    <t>31483029955</t>
  </si>
  <si>
    <t>SSP SERVISALUD PREMIUM, SRL.</t>
  </si>
  <si>
    <t>31483076172</t>
  </si>
  <si>
    <t>SERVICIOS E INSTALACIONES TECNICAS, SRL.</t>
  </si>
  <si>
    <t>SERVICIOS DE MANTENIMIENTO ELEVADOR. MES DE JUNIO 2023 Y COMPRA DE VENTILADOR DE CABINA</t>
  </si>
  <si>
    <t>31483108920</t>
  </si>
  <si>
    <t>TG TAPICENTRO FRANKLIN GONZALEZ, SRL.</t>
  </si>
  <si>
    <t>COMPRA DE PLASTICOS.</t>
  </si>
  <si>
    <t>31483150884</t>
  </si>
  <si>
    <t>VEGA ABREU CLEAN, SRL.</t>
  </si>
  <si>
    <t>COMPRA DE PAPELERA DE ACERO</t>
  </si>
  <si>
    <t>31483204955</t>
  </si>
  <si>
    <t>VEGAMED, SRL.</t>
  </si>
  <si>
    <t>31483281299</t>
  </si>
  <si>
    <t>ZEN PHARMACEUTHICAL, SRL.</t>
  </si>
  <si>
    <t>31483336268</t>
  </si>
  <si>
    <t>LABORATORIO CLINICO DENTAL HNOS. HERNANDEZ, SRL.</t>
  </si>
  <si>
    <t>31483394471</t>
  </si>
  <si>
    <t>RAMON ESMERALDO MADURO 2%</t>
  </si>
  <si>
    <t>PAGO SERVICIOS PROFESIONALES.</t>
  </si>
  <si>
    <t>31483424368</t>
  </si>
  <si>
    <t>ANTONIO FCO. MARTINEZ DE LEON.</t>
  </si>
  <si>
    <t>COMPRA DE ATAUD.</t>
  </si>
  <si>
    <t>31489418787</t>
  </si>
  <si>
    <t>CESAR ELIAS NUÑEZ CORDERO.2%</t>
  </si>
  <si>
    <t>DESMONTE DE MEDICAMENTOS .</t>
  </si>
  <si>
    <t>ZACARIAS MINIEL VASQUEZ.</t>
  </si>
  <si>
    <t>PAGO PRESTACIONES LABORABLES(SALIDA) POR RENUNCIA</t>
  </si>
  <si>
    <t>JUANA MARIA SENCION MARTE.</t>
  </si>
  <si>
    <t>RAFAEL DE JESUS DEL VALLE HUERTA.</t>
  </si>
  <si>
    <t>WANDERLYN EZEQUIEL GONZALEZ ARAGONES.</t>
  </si>
  <si>
    <t>WILFREDDY TREJO ALMONTE.</t>
  </si>
  <si>
    <t>JOHANNA ROBLES DE HERNANDEZ.</t>
  </si>
  <si>
    <t>PAGO PRESTACIONES LABORABLES(SALIDA) POR TERMINO DE CONTRATO.</t>
  </si>
  <si>
    <t>COLECTOR IMPUESTOS INTERNOS</t>
  </si>
  <si>
    <t>PAGO RETENCION MES DE JULIO 2023</t>
  </si>
  <si>
    <t>BANCO RESERVAS</t>
  </si>
  <si>
    <t>CARGOS BANCO JULIO 2023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</si>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</sst>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2">
    <xf numFmtId="0" fontId="0" fillId="0" borderId="0" xfId="0"/>
    <xf numFmtId="0" fontId="3" fillId="0" borderId="0" xfId="0" applyFont="1" applyAlignment="1">
      <alignment horizontal="center"/>
    </xf>
    <xf numFmtId="1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" xfId="2" applyFont="1" applyBorder="1"/>
    <xf numFmtId="0" fontId="5" fillId="0" borderId="2" xfId="2" applyFont="1" applyBorder="1"/>
    <xf numFmtId="43" fontId="5" fillId="0" borderId="3" xfId="1" applyFont="1" applyFill="1" applyBorder="1"/>
    <xf numFmtId="0" fontId="5" fillId="0" borderId="4" xfId="2" applyFont="1" applyBorder="1"/>
    <xf numFmtId="14" fontId="6" fillId="2" borderId="5" xfId="2" applyNumberFormat="1" applyFont="1" applyFill="1" applyBorder="1"/>
    <xf numFmtId="0" fontId="6" fillId="2" borderId="6" xfId="2" applyFont="1" applyFill="1" applyBorder="1" applyAlignment="1">
      <alignment horizontal="left"/>
    </xf>
    <xf numFmtId="0" fontId="6" fillId="2" borderId="6" xfId="2" applyFont="1" applyFill="1" applyBorder="1"/>
    <xf numFmtId="0" fontId="5" fillId="2" borderId="6" xfId="2" applyFont="1" applyFill="1" applyBorder="1"/>
    <xf numFmtId="43" fontId="5" fillId="2" borderId="6" xfId="1" applyFont="1" applyFill="1" applyBorder="1"/>
    <xf numFmtId="164" fontId="6" fillId="2" borderId="7" xfId="0" applyNumberFormat="1" applyFont="1" applyFill="1" applyBorder="1"/>
    <xf numFmtId="49" fontId="6" fillId="2" borderId="8" xfId="2" applyNumberFormat="1" applyFont="1" applyFill="1" applyBorder="1" applyAlignment="1">
      <alignment horizontal="left"/>
    </xf>
    <xf numFmtId="0" fontId="6" fillId="2" borderId="8" xfId="2" applyFont="1" applyFill="1" applyBorder="1"/>
    <xf numFmtId="43" fontId="6" fillId="2" borderId="8" xfId="1" applyFont="1" applyFill="1" applyBorder="1"/>
    <xf numFmtId="43" fontId="5" fillId="2" borderId="8" xfId="1" applyFont="1" applyFill="1" applyBorder="1"/>
    <xf numFmtId="164" fontId="6" fillId="2" borderId="9" xfId="0" applyNumberFormat="1" applyFont="1" applyFill="1" applyBorder="1"/>
    <xf numFmtId="0" fontId="6" fillId="2" borderId="8" xfId="2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0" fontId="6" fillId="2" borderId="10" xfId="2" applyFont="1" applyFill="1" applyBorder="1" applyAlignment="1">
      <alignment horizontal="left"/>
    </xf>
    <xf numFmtId="43" fontId="6" fillId="2" borderId="10" xfId="1" applyFont="1" applyFill="1" applyBorder="1"/>
    <xf numFmtId="43" fontId="5" fillId="2" borderId="10" xfId="1" applyFont="1" applyFill="1" applyBorder="1"/>
    <xf numFmtId="49" fontId="6" fillId="2" borderId="10" xfId="2" applyNumberFormat="1" applyFont="1" applyFill="1" applyBorder="1" applyAlignment="1">
      <alignment horizontal="left"/>
    </xf>
    <xf numFmtId="14" fontId="7" fillId="2" borderId="10" xfId="2" applyNumberFormat="1" applyFont="1" applyFill="1" applyBorder="1" applyAlignment="1">
      <alignment horizontal="right"/>
    </xf>
    <xf numFmtId="0" fontId="6" fillId="2" borderId="10" xfId="0" applyFont="1" applyFill="1" applyBorder="1" applyAlignment="1">
      <alignment horizontal="center"/>
    </xf>
    <xf numFmtId="0" fontId="7" fillId="2" borderId="10" xfId="0" applyFont="1" applyFill="1" applyBorder="1"/>
    <xf numFmtId="0" fontId="7" fillId="2" borderId="11" xfId="0" applyFont="1" applyFill="1" applyBorder="1"/>
    <xf numFmtId="0" fontId="7" fillId="2" borderId="10" xfId="2" applyFont="1" applyFill="1" applyBorder="1" applyAlignment="1">
      <alignment horizontal="center"/>
    </xf>
    <xf numFmtId="0" fontId="7" fillId="0" borderId="10" xfId="0" applyFont="1" applyBorder="1" applyAlignment="1">
      <alignment horizontal="left"/>
    </xf>
    <xf numFmtId="49" fontId="7" fillId="2" borderId="10" xfId="2" applyNumberFormat="1" applyFont="1" applyFill="1" applyBorder="1" applyAlignment="1">
      <alignment horizontal="left"/>
    </xf>
    <xf numFmtId="0" fontId="7" fillId="2" borderId="11" xfId="0" applyFont="1" applyFill="1" applyBorder="1" applyAlignment="1">
      <alignment horizontal="left"/>
    </xf>
    <xf numFmtId="49" fontId="6" fillId="2" borderId="10" xfId="0" applyNumberFormat="1" applyFont="1" applyFill="1" applyBorder="1" applyAlignment="1">
      <alignment horizontal="center"/>
    </xf>
    <xf numFmtId="14" fontId="7" fillId="2" borderId="10" xfId="2" applyNumberFormat="1" applyFont="1" applyFill="1" applyBorder="1"/>
    <xf numFmtId="49" fontId="7" fillId="2" borderId="10" xfId="2" applyNumberFormat="1" applyFont="1" applyFill="1" applyBorder="1" applyAlignment="1">
      <alignment horizontal="center"/>
    </xf>
    <xf numFmtId="0" fontId="7" fillId="2" borderId="10" xfId="0" applyFont="1" applyFill="1" applyBorder="1" applyAlignment="1">
      <alignment wrapText="1"/>
    </xf>
    <xf numFmtId="0" fontId="6" fillId="0" borderId="0" xfId="0" applyFont="1"/>
    <xf numFmtId="0" fontId="7" fillId="2" borderId="11" xfId="0" applyFont="1" applyFill="1" applyBorder="1" applyAlignment="1">
      <alignment horizontal="left" wrapText="1"/>
    </xf>
    <xf numFmtId="0" fontId="7" fillId="2" borderId="10" xfId="0" applyFont="1" applyFill="1" applyBorder="1" applyAlignment="1">
      <alignment horizontal="left" wrapText="1"/>
    </xf>
    <xf numFmtId="0" fontId="6" fillId="2" borderId="11" xfId="2" applyFont="1" applyFill="1" applyBorder="1" applyAlignment="1">
      <alignment horizontal="left"/>
    </xf>
    <xf numFmtId="14" fontId="6" fillId="2" borderId="12" xfId="2" applyNumberFormat="1" applyFont="1" applyFill="1" applyBorder="1"/>
    <xf numFmtId="0" fontId="7" fillId="2" borderId="13" xfId="0" applyFont="1" applyFill="1" applyBorder="1" applyAlignment="1">
      <alignment wrapText="1"/>
    </xf>
    <xf numFmtId="0" fontId="6" fillId="2" borderId="10" xfId="0" applyFont="1" applyFill="1" applyBorder="1" applyAlignment="1">
      <alignment horizontal="left"/>
    </xf>
    <xf numFmtId="0" fontId="6" fillId="2" borderId="10" xfId="0" applyFont="1" applyFill="1" applyBorder="1"/>
    <xf numFmtId="49" fontId="7" fillId="2" borderId="14" xfId="2" applyNumberFormat="1" applyFont="1" applyFill="1" applyBorder="1" applyAlignment="1">
      <alignment horizontal="center"/>
    </xf>
    <xf numFmtId="0" fontId="7" fillId="0" borderId="10" xfId="0" applyFont="1" applyBorder="1"/>
    <xf numFmtId="0" fontId="7" fillId="0" borderId="10" xfId="2" applyFont="1" applyBorder="1" applyAlignment="1">
      <alignment horizontal="left"/>
    </xf>
    <xf numFmtId="43" fontId="6" fillId="2" borderId="14" xfId="1" applyFont="1" applyFill="1" applyBorder="1"/>
    <xf numFmtId="0" fontId="7" fillId="0" borderId="14" xfId="0" applyFont="1" applyBorder="1"/>
    <xf numFmtId="0" fontId="7" fillId="0" borderId="14" xfId="2" applyFont="1" applyBorder="1" applyAlignment="1">
      <alignment horizontal="left"/>
    </xf>
    <xf numFmtId="14" fontId="6" fillId="2" borderId="15" xfId="0" applyNumberFormat="1" applyFont="1" applyFill="1" applyBorder="1" applyAlignment="1">
      <alignment horizontal="right"/>
    </xf>
    <xf numFmtId="0" fontId="6" fillId="2" borderId="16" xfId="2" applyFont="1" applyFill="1" applyBorder="1"/>
    <xf numFmtId="0" fontId="6" fillId="2" borderId="16" xfId="0" applyFont="1" applyFill="1" applyBorder="1"/>
    <xf numFmtId="43" fontId="8" fillId="2" borderId="16" xfId="1" applyFont="1" applyFill="1" applyBorder="1"/>
    <xf numFmtId="164" fontId="9" fillId="2" borderId="17" xfId="0" applyNumberFormat="1" applyFont="1" applyFill="1" applyBorder="1"/>
    <xf numFmtId="14" fontId="1" fillId="2" borderId="0" xfId="0" applyNumberFormat="1" applyFont="1" applyFill="1" applyAlignment="1">
      <alignment horizontal="right"/>
    </xf>
    <xf numFmtId="0" fontId="1" fillId="2" borderId="0" xfId="2" applyFont="1" applyFill="1"/>
    <xf numFmtId="0" fontId="1" fillId="2" borderId="0" xfId="0" applyFont="1" applyFill="1"/>
    <xf numFmtId="43" fontId="2" fillId="2" borderId="0" xfId="1" applyFont="1" applyFill="1" applyBorder="1"/>
    <xf numFmtId="164" fontId="10" fillId="2" borderId="0" xfId="0" applyNumberFormat="1" applyFont="1" applyFill="1"/>
    <xf numFmtId="0" fontId="2" fillId="0" borderId="0" xfId="0" applyFont="1"/>
    <xf numFmtId="0" fontId="2" fillId="2" borderId="0" xfId="0" applyFont="1" applyFill="1"/>
    <xf numFmtId="14" fontId="2" fillId="2" borderId="0" xfId="0" applyNumberFormat="1" applyFont="1" applyFill="1" applyAlignment="1">
      <alignment horizontal="left"/>
    </xf>
    <xf numFmtId="0" fontId="2" fillId="0" borderId="0" xfId="0" applyFont="1" applyAlignment="1">
      <alignment wrapText="1"/>
    </xf>
    <xf numFmtId="165" fontId="11" fillId="0" borderId="0" xfId="0" applyNumberFormat="1" applyFont="1" applyAlignment="1">
      <alignment horizontal="left"/>
    </xf>
    <xf numFmtId="0" fontId="12" fillId="2" borderId="0" xfId="0" applyFont="1" applyFill="1"/>
    <xf numFmtId="0" fontId="13" fillId="0" borderId="0" xfId="0" applyFont="1"/>
    <xf numFmtId="0" fontId="13" fillId="2" borderId="0" xfId="0" applyFont="1" applyFill="1"/>
    <xf numFmtId="14" fontId="13" fillId="2" borderId="0" xfId="0" applyNumberFormat="1" applyFont="1" applyFill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4" fillId="2" borderId="0" xfId="0" applyFont="1" applyFill="1"/>
    <xf numFmtId="0" fontId="14" fillId="0" borderId="0" xfId="0" applyFont="1"/>
    <xf numFmtId="14" fontId="14" fillId="2" borderId="0" xfId="0" applyNumberFormat="1" applyFont="1" applyFill="1" applyAlignment="1">
      <alignment horizontal="left"/>
    </xf>
    <xf numFmtId="0" fontId="14" fillId="0" borderId="0" xfId="0" applyFont="1" applyAlignment="1">
      <alignment wrapText="1"/>
    </xf>
    <xf numFmtId="165" fontId="14" fillId="0" borderId="0" xfId="0" applyNumberFormat="1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 wrapText="1"/>
    </xf>
    <xf numFmtId="0" fontId="13" fillId="0" borderId="0" xfId="0" applyFont="1" applyAlignment="1">
      <alignment horizontal="center" wrapText="1"/>
    </xf>
    <xf numFmtId="165" fontId="14" fillId="0" borderId="0" xfId="1" applyNumberFormat="1" applyFont="1" applyAlignment="1">
      <alignment horizontal="left"/>
    </xf>
  </cellXfs>
  <cellStyles count="3">
    <cellStyle name="Millares" xfId="1" builtinId="3"/>
    <cellStyle name="Normal" xfId="0" builtinId="0"/>
    <cellStyle name="Normal 2" xfId="2" xr:uid="{DEDAA201-A884-47DC-8E67-64CFAD97FD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9526</xdr:rowOff>
    </xdr:from>
    <xdr:to>
      <xdr:col>2</xdr:col>
      <xdr:colOff>333375</xdr:colOff>
      <xdr:row>3</xdr:row>
      <xdr:rowOff>161925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FD1EEF84-9AF8-4A1B-AF1B-956A62C6E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9526"/>
          <a:ext cx="1495425" cy="723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342899</xdr:colOff>
      <xdr:row>0</xdr:row>
      <xdr:rowOff>4</xdr:rowOff>
    </xdr:from>
    <xdr:to>
      <xdr:col>6</xdr:col>
      <xdr:colOff>542924</xdr:colOff>
      <xdr:row>3</xdr:row>
      <xdr:rowOff>123826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C563FF4-30A4-40B8-ADD0-204470FF7E3E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4" y="4"/>
          <a:ext cx="1171575" cy="69532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CEB03-DAC2-404F-8CDF-3DC90FE177B2}">
  <dimension ref="A1:G194"/>
  <sheetViews>
    <sheetView tabSelected="1" workbookViewId="0">
      <selection activeCell="F51" sqref="F51"/>
    </sheetView>
  </sheetViews>
  <sheetFormatPr baseColWidth="10" defaultRowHeight="15" x14ac:dyDescent="0.25"/>
  <cols>
    <col min="1" max="1" width="11.28515625" customWidth="1"/>
    <col min="2" max="2" width="13" customWidth="1"/>
    <col min="3" max="3" width="37.28515625" customWidth="1"/>
    <col min="4" max="4" width="27.7109375" customWidth="1"/>
    <col min="5" max="5" width="15.140625" customWidth="1"/>
    <col min="6" max="6" width="14.5703125" customWidth="1"/>
    <col min="7" max="7" width="17.140625" customWidth="1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2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3"/>
      <c r="B4" s="3"/>
      <c r="C4" s="3"/>
      <c r="D4" s="3"/>
      <c r="E4" s="3"/>
      <c r="F4" s="3"/>
      <c r="G4" s="3"/>
    </row>
    <row r="5" spans="1:7" ht="15.75" thickBot="1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 t="s">
        <v>9</v>
      </c>
    </row>
    <row r="6" spans="1:7" x14ac:dyDescent="0.25">
      <c r="A6" s="8">
        <v>45110</v>
      </c>
      <c r="B6" s="9"/>
      <c r="C6" s="10" t="s">
        <v>10</v>
      </c>
      <c r="D6" s="10" t="s">
        <v>11</v>
      </c>
      <c r="E6" s="11"/>
      <c r="F6" s="12"/>
      <c r="G6" s="13">
        <v>5686290.0940000387</v>
      </c>
    </row>
    <row r="7" spans="1:7" x14ac:dyDescent="0.25">
      <c r="A7" s="8">
        <v>45110</v>
      </c>
      <c r="B7" s="14" t="s">
        <v>12</v>
      </c>
      <c r="C7" s="15" t="s">
        <v>13</v>
      </c>
      <c r="D7" s="15" t="s">
        <v>14</v>
      </c>
      <c r="E7" s="16">
        <v>235302.87</v>
      </c>
      <c r="F7" s="17"/>
      <c r="G7" s="18">
        <f t="shared" ref="G7:G20" si="0">+G6+E7</f>
        <v>5921592.9640000388</v>
      </c>
    </row>
    <row r="8" spans="1:7" x14ac:dyDescent="0.25">
      <c r="A8" s="8">
        <v>45110</v>
      </c>
      <c r="B8" s="14"/>
      <c r="C8" s="19">
        <v>50050638</v>
      </c>
      <c r="D8" s="20" t="s">
        <v>15</v>
      </c>
      <c r="E8" s="16">
        <v>8865</v>
      </c>
      <c r="F8" s="17"/>
      <c r="G8" s="18">
        <f t="shared" si="0"/>
        <v>5930457.9640000388</v>
      </c>
    </row>
    <row r="9" spans="1:7" x14ac:dyDescent="0.25">
      <c r="A9" s="8">
        <v>45110</v>
      </c>
      <c r="B9" s="14"/>
      <c r="C9" s="19">
        <v>50050641</v>
      </c>
      <c r="D9" s="20" t="s">
        <v>15</v>
      </c>
      <c r="E9" s="16">
        <v>4770</v>
      </c>
      <c r="F9" s="17"/>
      <c r="G9" s="18">
        <f t="shared" si="0"/>
        <v>5935227.9640000388</v>
      </c>
    </row>
    <row r="10" spans="1:7" x14ac:dyDescent="0.25">
      <c r="A10" s="8">
        <v>45110</v>
      </c>
      <c r="B10" s="21"/>
      <c r="C10" s="19">
        <v>50050644</v>
      </c>
      <c r="D10" s="20" t="s">
        <v>15</v>
      </c>
      <c r="E10" s="22">
        <v>13530</v>
      </c>
      <c r="F10" s="22"/>
      <c r="G10" s="18">
        <f t="shared" si="0"/>
        <v>5948757.9640000388</v>
      </c>
    </row>
    <row r="11" spans="1:7" x14ac:dyDescent="0.25">
      <c r="A11" s="8">
        <v>45110</v>
      </c>
      <c r="B11" s="21"/>
      <c r="C11" s="19">
        <v>50050647</v>
      </c>
      <c r="D11" s="20" t="s">
        <v>16</v>
      </c>
      <c r="E11" s="22">
        <v>19000</v>
      </c>
      <c r="F11" s="23"/>
      <c r="G11" s="18">
        <f t="shared" si="0"/>
        <v>5967757.9640000388</v>
      </c>
    </row>
    <row r="12" spans="1:7" x14ac:dyDescent="0.25">
      <c r="A12" s="8">
        <v>45110</v>
      </c>
      <c r="B12" s="21"/>
      <c r="C12" s="19">
        <v>50050650</v>
      </c>
      <c r="D12" s="20" t="s">
        <v>16</v>
      </c>
      <c r="E12" s="22">
        <v>400</v>
      </c>
      <c r="F12" s="23"/>
      <c r="G12" s="18">
        <f t="shared" si="0"/>
        <v>5968157.9640000388</v>
      </c>
    </row>
    <row r="13" spans="1:7" x14ac:dyDescent="0.25">
      <c r="A13" s="8">
        <v>45111</v>
      </c>
      <c r="B13" s="21"/>
      <c r="C13" s="21">
        <v>50030433</v>
      </c>
      <c r="D13" s="20" t="s">
        <v>16</v>
      </c>
      <c r="E13" s="22">
        <v>1700</v>
      </c>
      <c r="F13" s="23"/>
      <c r="G13" s="18">
        <f t="shared" si="0"/>
        <v>5969857.9640000388</v>
      </c>
    </row>
    <row r="14" spans="1:7" x14ac:dyDescent="0.25">
      <c r="A14" s="8">
        <v>45111</v>
      </c>
      <c r="B14" s="21"/>
      <c r="C14" s="21">
        <v>50030436</v>
      </c>
      <c r="D14" s="20" t="s">
        <v>16</v>
      </c>
      <c r="E14" s="22">
        <v>3960</v>
      </c>
      <c r="F14" s="23"/>
      <c r="G14" s="18">
        <f t="shared" si="0"/>
        <v>5973817.9640000388</v>
      </c>
    </row>
    <row r="15" spans="1:7" x14ac:dyDescent="0.25">
      <c r="A15" s="8">
        <v>45111</v>
      </c>
      <c r="B15" s="21"/>
      <c r="C15" s="21">
        <v>50030439</v>
      </c>
      <c r="D15" s="20" t="s">
        <v>15</v>
      </c>
      <c r="E15" s="22">
        <v>12080</v>
      </c>
      <c r="F15" s="23"/>
      <c r="G15" s="18">
        <f t="shared" si="0"/>
        <v>5985897.9640000388</v>
      </c>
    </row>
    <row r="16" spans="1:7" x14ac:dyDescent="0.25">
      <c r="A16" s="8">
        <v>45111</v>
      </c>
      <c r="B16" s="24"/>
      <c r="C16" s="21">
        <v>50030442</v>
      </c>
      <c r="D16" s="20" t="s">
        <v>15</v>
      </c>
      <c r="E16" s="22">
        <v>18190</v>
      </c>
      <c r="F16" s="23"/>
      <c r="G16" s="18">
        <f t="shared" si="0"/>
        <v>6004087.9640000388</v>
      </c>
    </row>
    <row r="17" spans="1:7" x14ac:dyDescent="0.25">
      <c r="A17" s="8">
        <v>45112</v>
      </c>
      <c r="B17" s="24"/>
      <c r="C17" s="21">
        <v>50100666</v>
      </c>
      <c r="D17" s="20" t="s">
        <v>15</v>
      </c>
      <c r="E17" s="22">
        <v>17765</v>
      </c>
      <c r="F17" s="23"/>
      <c r="G17" s="18">
        <f t="shared" si="0"/>
        <v>6021852.9640000388</v>
      </c>
    </row>
    <row r="18" spans="1:7" x14ac:dyDescent="0.25">
      <c r="A18" s="8">
        <v>45112</v>
      </c>
      <c r="B18" s="24"/>
      <c r="C18" s="21">
        <v>50100669</v>
      </c>
      <c r="D18" s="20" t="s">
        <v>16</v>
      </c>
      <c r="E18" s="22">
        <v>2000</v>
      </c>
      <c r="F18" s="23"/>
      <c r="G18" s="18">
        <f t="shared" si="0"/>
        <v>6023852.9640000388</v>
      </c>
    </row>
    <row r="19" spans="1:7" x14ac:dyDescent="0.25">
      <c r="A19" s="8">
        <v>45112</v>
      </c>
      <c r="B19" s="21"/>
      <c r="C19" s="21">
        <v>50100672</v>
      </c>
      <c r="D19" s="20" t="s">
        <v>16</v>
      </c>
      <c r="E19" s="22">
        <v>6200</v>
      </c>
      <c r="F19" s="23"/>
      <c r="G19" s="18">
        <f t="shared" si="0"/>
        <v>6030052.9640000388</v>
      </c>
    </row>
    <row r="20" spans="1:7" x14ac:dyDescent="0.25">
      <c r="A20" s="8">
        <v>45112</v>
      </c>
      <c r="B20" s="24"/>
      <c r="C20" s="21">
        <v>50100675</v>
      </c>
      <c r="D20" s="20" t="s">
        <v>15</v>
      </c>
      <c r="E20" s="22">
        <v>11305</v>
      </c>
      <c r="F20" s="23"/>
      <c r="G20" s="18">
        <f t="shared" si="0"/>
        <v>6041357.9640000388</v>
      </c>
    </row>
    <row r="21" spans="1:7" x14ac:dyDescent="0.25">
      <c r="A21" s="25">
        <v>45112</v>
      </c>
      <c r="B21" s="26">
        <v>31258563607</v>
      </c>
      <c r="C21" s="27" t="s">
        <v>17</v>
      </c>
      <c r="D21" s="20" t="s">
        <v>18</v>
      </c>
      <c r="E21" s="22"/>
      <c r="F21" s="22">
        <v>10682</v>
      </c>
      <c r="G21" s="18">
        <f t="shared" ref="G21:G29" si="1">+G20-F21</f>
        <v>6030675.9640000388</v>
      </c>
    </row>
    <row r="22" spans="1:7" x14ac:dyDescent="0.25">
      <c r="A22" s="25">
        <v>45112</v>
      </c>
      <c r="B22" s="26">
        <v>31258597422</v>
      </c>
      <c r="C22" s="28" t="s">
        <v>19</v>
      </c>
      <c r="D22" s="20" t="s">
        <v>20</v>
      </c>
      <c r="E22" s="22"/>
      <c r="F22" s="22">
        <v>53100</v>
      </c>
      <c r="G22" s="18">
        <f t="shared" si="1"/>
        <v>5977575.9640000388</v>
      </c>
    </row>
    <row r="23" spans="1:7" x14ac:dyDescent="0.25">
      <c r="A23" s="25">
        <v>45112</v>
      </c>
      <c r="B23" s="26">
        <v>31258699605</v>
      </c>
      <c r="C23" s="28" t="s">
        <v>21</v>
      </c>
      <c r="D23" s="20" t="s">
        <v>22</v>
      </c>
      <c r="E23" s="22"/>
      <c r="F23" s="22">
        <v>117000</v>
      </c>
      <c r="G23" s="18">
        <f t="shared" si="1"/>
        <v>5860575.9640000388</v>
      </c>
    </row>
    <row r="24" spans="1:7" x14ac:dyDescent="0.25">
      <c r="A24" s="25">
        <v>45112</v>
      </c>
      <c r="B24" s="26">
        <v>31258748259</v>
      </c>
      <c r="C24" s="28" t="s">
        <v>23</v>
      </c>
      <c r="D24" s="20" t="s">
        <v>24</v>
      </c>
      <c r="E24" s="22"/>
      <c r="F24" s="22">
        <v>111150</v>
      </c>
      <c r="G24" s="18">
        <f t="shared" si="1"/>
        <v>5749425.9640000388</v>
      </c>
    </row>
    <row r="25" spans="1:7" x14ac:dyDescent="0.25">
      <c r="A25" s="25">
        <v>45113</v>
      </c>
      <c r="B25" s="29">
        <v>15257</v>
      </c>
      <c r="C25" s="28" t="s">
        <v>25</v>
      </c>
      <c r="D25" s="20" t="s">
        <v>26</v>
      </c>
      <c r="E25" s="22"/>
      <c r="F25" s="22">
        <v>17640</v>
      </c>
      <c r="G25" s="18">
        <f t="shared" si="1"/>
        <v>5731785.9640000388</v>
      </c>
    </row>
    <row r="26" spans="1:7" x14ac:dyDescent="0.25">
      <c r="A26" s="25">
        <v>45113</v>
      </c>
      <c r="B26" s="26">
        <v>31270164063</v>
      </c>
      <c r="C26" s="28" t="s">
        <v>27</v>
      </c>
      <c r="D26" s="20" t="s">
        <v>28</v>
      </c>
      <c r="E26" s="22"/>
      <c r="F26" s="22">
        <v>21042.5</v>
      </c>
      <c r="G26" s="18">
        <f t="shared" si="1"/>
        <v>5710743.4640000388</v>
      </c>
    </row>
    <row r="27" spans="1:7" x14ac:dyDescent="0.25">
      <c r="A27" s="25">
        <v>45113</v>
      </c>
      <c r="B27" s="26">
        <v>31270205060</v>
      </c>
      <c r="C27" s="28" t="s">
        <v>29</v>
      </c>
      <c r="D27" s="20" t="s">
        <v>30</v>
      </c>
      <c r="E27" s="22"/>
      <c r="F27" s="22">
        <v>70731.340000000011</v>
      </c>
      <c r="G27" s="18">
        <f t="shared" si="1"/>
        <v>5640012.124000039</v>
      </c>
    </row>
    <row r="28" spans="1:7" x14ac:dyDescent="0.25">
      <c r="A28" s="25">
        <v>45113</v>
      </c>
      <c r="B28" s="26">
        <v>31270233494</v>
      </c>
      <c r="C28" s="28" t="s">
        <v>31</v>
      </c>
      <c r="D28" s="20" t="s">
        <v>32</v>
      </c>
      <c r="E28" s="22"/>
      <c r="F28" s="22">
        <v>3284.66</v>
      </c>
      <c r="G28" s="18">
        <f t="shared" si="1"/>
        <v>5636727.4640000388</v>
      </c>
    </row>
    <row r="29" spans="1:7" x14ac:dyDescent="0.25">
      <c r="A29" s="25">
        <v>45113</v>
      </c>
      <c r="B29" s="26">
        <v>31270259013</v>
      </c>
      <c r="C29" s="27" t="s">
        <v>33</v>
      </c>
      <c r="D29" s="30" t="s">
        <v>34</v>
      </c>
      <c r="E29" s="22"/>
      <c r="F29" s="22">
        <v>65749.5</v>
      </c>
      <c r="G29" s="18">
        <f t="shared" si="1"/>
        <v>5570977.9640000388</v>
      </c>
    </row>
    <row r="30" spans="1:7" x14ac:dyDescent="0.25">
      <c r="A30" s="8">
        <v>45113</v>
      </c>
      <c r="B30" s="31"/>
      <c r="C30" s="20">
        <v>90050317</v>
      </c>
      <c r="D30" s="20" t="s">
        <v>16</v>
      </c>
      <c r="E30" s="22">
        <v>8300</v>
      </c>
      <c r="F30" s="22"/>
      <c r="G30" s="18">
        <f t="shared" ref="G30:G44" si="2">+G29+E30</f>
        <v>5579277.9640000388</v>
      </c>
    </row>
    <row r="31" spans="1:7" x14ac:dyDescent="0.25">
      <c r="A31" s="8">
        <v>45113</v>
      </c>
      <c r="B31" s="31"/>
      <c r="C31" s="20">
        <v>90050320</v>
      </c>
      <c r="D31" s="20" t="s">
        <v>16</v>
      </c>
      <c r="E31" s="22">
        <v>7870</v>
      </c>
      <c r="F31" s="22"/>
      <c r="G31" s="18">
        <f t="shared" si="2"/>
        <v>5587147.9640000388</v>
      </c>
    </row>
    <row r="32" spans="1:7" x14ac:dyDescent="0.25">
      <c r="A32" s="8">
        <v>45113</v>
      </c>
      <c r="B32" s="24"/>
      <c r="C32" s="20">
        <v>90050323</v>
      </c>
      <c r="D32" s="20" t="s">
        <v>15</v>
      </c>
      <c r="E32" s="22">
        <v>10425</v>
      </c>
      <c r="F32" s="23"/>
      <c r="G32" s="18">
        <f t="shared" si="2"/>
        <v>5597572.9640000388</v>
      </c>
    </row>
    <row r="33" spans="1:7" x14ac:dyDescent="0.25">
      <c r="A33" s="8">
        <v>45113</v>
      </c>
      <c r="B33" s="26"/>
      <c r="C33" s="32">
        <v>90050326</v>
      </c>
      <c r="D33" s="20" t="s">
        <v>15</v>
      </c>
      <c r="E33" s="22">
        <v>14935</v>
      </c>
      <c r="F33" s="22"/>
      <c r="G33" s="18">
        <f t="shared" si="2"/>
        <v>5612507.9640000388</v>
      </c>
    </row>
    <row r="34" spans="1:7" x14ac:dyDescent="0.25">
      <c r="A34" s="8">
        <v>45113</v>
      </c>
      <c r="B34" s="33" t="s">
        <v>35</v>
      </c>
      <c r="C34" s="32" t="s">
        <v>13</v>
      </c>
      <c r="D34" s="20" t="s">
        <v>36</v>
      </c>
      <c r="E34" s="22">
        <v>59084.69</v>
      </c>
      <c r="F34" s="22"/>
      <c r="G34" s="18">
        <f t="shared" si="2"/>
        <v>5671592.6540000392</v>
      </c>
    </row>
    <row r="35" spans="1:7" x14ac:dyDescent="0.25">
      <c r="A35" s="8">
        <v>45113</v>
      </c>
      <c r="B35" s="33" t="s">
        <v>37</v>
      </c>
      <c r="C35" s="32" t="s">
        <v>13</v>
      </c>
      <c r="D35" s="20" t="s">
        <v>36</v>
      </c>
      <c r="E35" s="22">
        <v>1298238.3899999999</v>
      </c>
      <c r="F35" s="22"/>
      <c r="G35" s="18">
        <f t="shared" si="2"/>
        <v>6969831.0440000389</v>
      </c>
    </row>
    <row r="36" spans="1:7" x14ac:dyDescent="0.25">
      <c r="A36" s="34">
        <v>45114</v>
      </c>
      <c r="B36" s="26"/>
      <c r="C36" s="20">
        <v>90050390</v>
      </c>
      <c r="D36" s="20" t="s">
        <v>16</v>
      </c>
      <c r="E36" s="22">
        <v>4000</v>
      </c>
      <c r="F36" s="22"/>
      <c r="G36" s="18">
        <f t="shared" si="2"/>
        <v>6973831.0440000389</v>
      </c>
    </row>
    <row r="37" spans="1:7" x14ac:dyDescent="0.25">
      <c r="A37" s="34">
        <v>45114</v>
      </c>
      <c r="B37" s="26"/>
      <c r="C37" s="20">
        <v>90050393</v>
      </c>
      <c r="D37" s="20" t="s">
        <v>16</v>
      </c>
      <c r="E37" s="22">
        <v>1700</v>
      </c>
      <c r="F37" s="22"/>
      <c r="G37" s="18">
        <f t="shared" si="2"/>
        <v>6975531.0440000389</v>
      </c>
    </row>
    <row r="38" spans="1:7" x14ac:dyDescent="0.25">
      <c r="A38" s="34">
        <v>45114</v>
      </c>
      <c r="B38" s="26"/>
      <c r="C38" s="32">
        <v>90050396</v>
      </c>
      <c r="D38" s="20" t="s">
        <v>15</v>
      </c>
      <c r="E38" s="22">
        <v>7120</v>
      </c>
      <c r="F38" s="22"/>
      <c r="G38" s="18">
        <f t="shared" si="2"/>
        <v>6982651.0440000389</v>
      </c>
    </row>
    <row r="39" spans="1:7" x14ac:dyDescent="0.25">
      <c r="A39" s="34">
        <v>45114</v>
      </c>
      <c r="B39" s="29"/>
      <c r="C39" s="32">
        <v>90050399</v>
      </c>
      <c r="D39" s="20" t="s">
        <v>15</v>
      </c>
      <c r="E39" s="22">
        <v>12600</v>
      </c>
      <c r="F39" s="22"/>
      <c r="G39" s="18">
        <f t="shared" si="2"/>
        <v>6995251.0440000389</v>
      </c>
    </row>
    <row r="40" spans="1:7" x14ac:dyDescent="0.25">
      <c r="A40" s="34">
        <v>45117</v>
      </c>
      <c r="B40" s="21"/>
      <c r="C40" s="20">
        <v>90020635</v>
      </c>
      <c r="D40" s="20" t="s">
        <v>15</v>
      </c>
      <c r="E40" s="22">
        <v>16550</v>
      </c>
      <c r="F40" s="23"/>
      <c r="G40" s="18">
        <f t="shared" si="2"/>
        <v>7011801.0440000389</v>
      </c>
    </row>
    <row r="41" spans="1:7" x14ac:dyDescent="0.25">
      <c r="A41" s="34">
        <v>45117</v>
      </c>
      <c r="B41" s="24"/>
      <c r="C41" s="20">
        <v>90020638</v>
      </c>
      <c r="D41" s="20" t="s">
        <v>15</v>
      </c>
      <c r="E41" s="22">
        <v>4845</v>
      </c>
      <c r="F41" s="23"/>
      <c r="G41" s="18">
        <f t="shared" si="2"/>
        <v>7016646.0440000389</v>
      </c>
    </row>
    <row r="42" spans="1:7" x14ac:dyDescent="0.25">
      <c r="A42" s="34">
        <v>45117</v>
      </c>
      <c r="B42" s="35"/>
      <c r="C42" s="20">
        <v>90020641</v>
      </c>
      <c r="D42" s="20" t="s">
        <v>15</v>
      </c>
      <c r="E42" s="22">
        <v>7405</v>
      </c>
      <c r="F42" s="22"/>
      <c r="G42" s="18">
        <f t="shared" si="2"/>
        <v>7024051.0440000389</v>
      </c>
    </row>
    <row r="43" spans="1:7" x14ac:dyDescent="0.25">
      <c r="A43" s="34">
        <v>45117</v>
      </c>
      <c r="B43" s="35"/>
      <c r="C43" s="20">
        <v>90020644</v>
      </c>
      <c r="D43" s="20" t="s">
        <v>16</v>
      </c>
      <c r="E43" s="22">
        <v>3450</v>
      </c>
      <c r="F43" s="22"/>
      <c r="G43" s="18">
        <f t="shared" si="2"/>
        <v>7027501.0440000389</v>
      </c>
    </row>
    <row r="44" spans="1:7" x14ac:dyDescent="0.25">
      <c r="A44" s="34">
        <v>45117</v>
      </c>
      <c r="B44" s="35"/>
      <c r="C44" s="20">
        <v>90020647</v>
      </c>
      <c r="D44" s="20" t="s">
        <v>16</v>
      </c>
      <c r="E44" s="22">
        <v>900</v>
      </c>
      <c r="F44" s="22"/>
      <c r="G44" s="18">
        <f t="shared" si="2"/>
        <v>7028401.0440000389</v>
      </c>
    </row>
    <row r="45" spans="1:7" x14ac:dyDescent="0.25">
      <c r="A45" s="25">
        <v>45117</v>
      </c>
      <c r="B45" s="26">
        <v>15258</v>
      </c>
      <c r="C45" s="27" t="s">
        <v>38</v>
      </c>
      <c r="D45" s="20" t="s">
        <v>39</v>
      </c>
      <c r="E45" s="22"/>
      <c r="F45" s="22">
        <v>119361.58</v>
      </c>
      <c r="G45" s="18">
        <f t="shared" ref="G45:G54" si="3">+G44-F45</f>
        <v>6909039.4640000388</v>
      </c>
    </row>
    <row r="46" spans="1:7" x14ac:dyDescent="0.25">
      <c r="A46" s="25">
        <v>45117</v>
      </c>
      <c r="B46" s="26">
        <v>31301886594</v>
      </c>
      <c r="C46" s="27" t="s">
        <v>40</v>
      </c>
      <c r="D46" s="20" t="s">
        <v>41</v>
      </c>
      <c r="E46" s="22"/>
      <c r="F46" s="22">
        <v>391395.25</v>
      </c>
      <c r="G46" s="18">
        <f t="shared" si="3"/>
        <v>6517644.2140000388</v>
      </c>
    </row>
    <row r="47" spans="1:7" x14ac:dyDescent="0.25">
      <c r="A47" s="25">
        <v>45117</v>
      </c>
      <c r="B47" s="26">
        <v>31301913541</v>
      </c>
      <c r="C47" s="28" t="s">
        <v>42</v>
      </c>
      <c r="D47" s="20" t="s">
        <v>43</v>
      </c>
      <c r="E47" s="22"/>
      <c r="F47" s="22">
        <v>20105.77</v>
      </c>
      <c r="G47" s="18">
        <f t="shared" si="3"/>
        <v>6497538.4440000392</v>
      </c>
    </row>
    <row r="48" spans="1:7" x14ac:dyDescent="0.25">
      <c r="A48" s="25">
        <v>45117</v>
      </c>
      <c r="B48" s="26">
        <v>31301974559</v>
      </c>
      <c r="C48" s="36" t="s">
        <v>44</v>
      </c>
      <c r="D48" s="20" t="s">
        <v>45</v>
      </c>
      <c r="E48" s="22"/>
      <c r="F48" s="22">
        <v>9310</v>
      </c>
      <c r="G48" s="18">
        <f t="shared" si="3"/>
        <v>6488228.4440000392</v>
      </c>
    </row>
    <row r="49" spans="1:7" x14ac:dyDescent="0.25">
      <c r="A49" s="25">
        <v>45117</v>
      </c>
      <c r="B49" s="35" t="s">
        <v>46</v>
      </c>
      <c r="C49" s="20" t="s">
        <v>47</v>
      </c>
      <c r="D49" s="20" t="s">
        <v>48</v>
      </c>
      <c r="E49" s="22"/>
      <c r="F49" s="22">
        <v>49200.5</v>
      </c>
      <c r="G49" s="18">
        <f t="shared" si="3"/>
        <v>6439027.9440000392</v>
      </c>
    </row>
    <row r="50" spans="1:7" x14ac:dyDescent="0.25">
      <c r="A50" s="25">
        <v>45118</v>
      </c>
      <c r="B50" s="35" t="s">
        <v>49</v>
      </c>
      <c r="C50" s="27" t="s">
        <v>50</v>
      </c>
      <c r="D50" s="20" t="s">
        <v>51</v>
      </c>
      <c r="E50" s="22"/>
      <c r="F50" s="22">
        <v>402319.05000000005</v>
      </c>
      <c r="G50" s="18">
        <f t="shared" si="3"/>
        <v>6036708.8940000394</v>
      </c>
    </row>
    <row r="51" spans="1:7" x14ac:dyDescent="0.25">
      <c r="A51" s="25">
        <v>45118</v>
      </c>
      <c r="B51" s="35" t="s">
        <v>52</v>
      </c>
      <c r="C51" s="27" t="s">
        <v>53</v>
      </c>
      <c r="D51" s="20" t="s">
        <v>54</v>
      </c>
      <c r="E51" s="22"/>
      <c r="F51" s="22">
        <v>69540</v>
      </c>
      <c r="G51" s="18">
        <f t="shared" si="3"/>
        <v>5967168.8940000394</v>
      </c>
    </row>
    <row r="52" spans="1:7" x14ac:dyDescent="0.25">
      <c r="A52" s="25">
        <v>45118</v>
      </c>
      <c r="B52" s="35" t="s">
        <v>55</v>
      </c>
      <c r="C52" s="37" t="s">
        <v>56</v>
      </c>
      <c r="D52" s="20" t="s">
        <v>57</v>
      </c>
      <c r="E52" s="22"/>
      <c r="F52" s="22">
        <v>33900</v>
      </c>
      <c r="G52" s="18">
        <f t="shared" si="3"/>
        <v>5933268.8940000394</v>
      </c>
    </row>
    <row r="53" spans="1:7" x14ac:dyDescent="0.25">
      <c r="A53" s="25">
        <v>45118</v>
      </c>
      <c r="B53" s="35" t="s">
        <v>58</v>
      </c>
      <c r="C53" s="28" t="s">
        <v>59</v>
      </c>
      <c r="D53" s="20" t="s">
        <v>60</v>
      </c>
      <c r="E53" s="22"/>
      <c r="F53" s="22">
        <v>237300</v>
      </c>
      <c r="G53" s="18">
        <f t="shared" si="3"/>
        <v>5695968.8940000394</v>
      </c>
    </row>
    <row r="54" spans="1:7" x14ac:dyDescent="0.25">
      <c r="A54" s="25">
        <v>45118</v>
      </c>
      <c r="B54" s="35" t="s">
        <v>61</v>
      </c>
      <c r="C54" s="27" t="s">
        <v>62</v>
      </c>
      <c r="D54" s="20" t="s">
        <v>63</v>
      </c>
      <c r="E54" s="22"/>
      <c r="F54" s="22">
        <v>190970</v>
      </c>
      <c r="G54" s="18">
        <f t="shared" si="3"/>
        <v>5504998.8940000394</v>
      </c>
    </row>
    <row r="55" spans="1:7" x14ac:dyDescent="0.25">
      <c r="A55" s="8">
        <v>45118</v>
      </c>
      <c r="B55" s="35"/>
      <c r="C55" s="20">
        <v>90050285</v>
      </c>
      <c r="D55" s="20" t="s">
        <v>16</v>
      </c>
      <c r="E55" s="22">
        <v>4110</v>
      </c>
      <c r="F55" s="22"/>
      <c r="G55" s="18">
        <f t="shared" ref="G55:G90" si="4">+G54+E55</f>
        <v>5509108.8940000394</v>
      </c>
    </row>
    <row r="56" spans="1:7" x14ac:dyDescent="0.25">
      <c r="A56" s="8">
        <v>45118</v>
      </c>
      <c r="B56" s="35"/>
      <c r="C56" s="20">
        <v>90050288</v>
      </c>
      <c r="D56" s="20" t="s">
        <v>16</v>
      </c>
      <c r="E56" s="22">
        <v>5010</v>
      </c>
      <c r="F56" s="22"/>
      <c r="G56" s="18">
        <f t="shared" si="4"/>
        <v>5514118.8940000394</v>
      </c>
    </row>
    <row r="57" spans="1:7" x14ac:dyDescent="0.25">
      <c r="A57" s="8">
        <v>45118</v>
      </c>
      <c r="B57" s="35"/>
      <c r="C57" s="20">
        <v>90050291</v>
      </c>
      <c r="D57" s="20" t="s">
        <v>15</v>
      </c>
      <c r="E57" s="22">
        <v>11110</v>
      </c>
      <c r="F57" s="22"/>
      <c r="G57" s="18">
        <f t="shared" si="4"/>
        <v>5525228.8940000394</v>
      </c>
    </row>
    <row r="58" spans="1:7" x14ac:dyDescent="0.25">
      <c r="A58" s="8">
        <v>45118</v>
      </c>
      <c r="B58" s="26"/>
      <c r="C58" s="20">
        <v>90050294</v>
      </c>
      <c r="D58" s="20" t="s">
        <v>15</v>
      </c>
      <c r="E58" s="22">
        <v>16150</v>
      </c>
      <c r="F58" s="22"/>
      <c r="G58" s="18">
        <f t="shared" si="4"/>
        <v>5541378.8940000394</v>
      </c>
    </row>
    <row r="59" spans="1:7" x14ac:dyDescent="0.25">
      <c r="A59" s="8">
        <v>45118</v>
      </c>
      <c r="B59" s="33" t="s">
        <v>64</v>
      </c>
      <c r="C59" s="32" t="s">
        <v>13</v>
      </c>
      <c r="D59" s="20" t="s">
        <v>65</v>
      </c>
      <c r="E59" s="22">
        <v>30000</v>
      </c>
      <c r="F59" s="22"/>
      <c r="G59" s="18">
        <f t="shared" si="4"/>
        <v>5571378.8940000394</v>
      </c>
    </row>
    <row r="60" spans="1:7" x14ac:dyDescent="0.25">
      <c r="A60" s="8">
        <v>45119</v>
      </c>
      <c r="B60" s="26"/>
      <c r="C60" s="32">
        <v>90040321</v>
      </c>
      <c r="D60" s="20" t="s">
        <v>15</v>
      </c>
      <c r="E60" s="22">
        <v>13020</v>
      </c>
      <c r="F60" s="22"/>
      <c r="G60" s="18">
        <f t="shared" si="4"/>
        <v>5584398.8940000394</v>
      </c>
    </row>
    <row r="61" spans="1:7" x14ac:dyDescent="0.25">
      <c r="A61" s="8">
        <v>45119</v>
      </c>
      <c r="B61" s="26"/>
      <c r="C61" s="32">
        <v>90040324</v>
      </c>
      <c r="D61" s="20" t="s">
        <v>15</v>
      </c>
      <c r="E61" s="22">
        <v>11250</v>
      </c>
      <c r="F61" s="22"/>
      <c r="G61" s="18">
        <f t="shared" si="4"/>
        <v>5595648.8940000394</v>
      </c>
    </row>
    <row r="62" spans="1:7" x14ac:dyDescent="0.25">
      <c r="A62" s="8">
        <v>45119</v>
      </c>
      <c r="B62" s="26"/>
      <c r="C62" s="20">
        <v>90040327</v>
      </c>
      <c r="D62" s="20" t="s">
        <v>16</v>
      </c>
      <c r="E62" s="22">
        <v>4500</v>
      </c>
      <c r="F62" s="22"/>
      <c r="G62" s="18">
        <f t="shared" si="4"/>
        <v>5600148.8940000394</v>
      </c>
    </row>
    <row r="63" spans="1:7" x14ac:dyDescent="0.25">
      <c r="A63" s="8">
        <v>45119</v>
      </c>
      <c r="B63" s="26"/>
      <c r="C63" s="38">
        <v>90040330</v>
      </c>
      <c r="D63" s="20" t="s">
        <v>16</v>
      </c>
      <c r="E63" s="22">
        <v>660</v>
      </c>
      <c r="F63" s="22"/>
      <c r="G63" s="18">
        <f t="shared" si="4"/>
        <v>5600808.8940000394</v>
      </c>
    </row>
    <row r="64" spans="1:7" x14ac:dyDescent="0.25">
      <c r="A64" s="8">
        <v>45120</v>
      </c>
      <c r="B64" s="26"/>
      <c r="C64" s="32">
        <v>90020315</v>
      </c>
      <c r="D64" s="20" t="s">
        <v>15</v>
      </c>
      <c r="E64" s="22">
        <v>17500</v>
      </c>
      <c r="F64" s="22"/>
      <c r="G64" s="18">
        <f t="shared" si="4"/>
        <v>5618308.8940000394</v>
      </c>
    </row>
    <row r="65" spans="1:7" x14ac:dyDescent="0.25">
      <c r="A65" s="8">
        <v>45120</v>
      </c>
      <c r="B65" s="26"/>
      <c r="C65" s="32">
        <v>90020318</v>
      </c>
      <c r="D65" s="20" t="s">
        <v>15</v>
      </c>
      <c r="E65" s="22">
        <v>11875</v>
      </c>
      <c r="F65" s="22"/>
      <c r="G65" s="18">
        <f t="shared" si="4"/>
        <v>5630183.8940000394</v>
      </c>
    </row>
    <row r="66" spans="1:7" x14ac:dyDescent="0.25">
      <c r="A66" s="8">
        <v>45120</v>
      </c>
      <c r="B66" s="35"/>
      <c r="C66" s="39">
        <v>90020321</v>
      </c>
      <c r="D66" s="20" t="s">
        <v>16</v>
      </c>
      <c r="E66" s="22">
        <v>7000</v>
      </c>
      <c r="F66" s="22"/>
      <c r="G66" s="18">
        <f t="shared" si="4"/>
        <v>5637183.8940000394</v>
      </c>
    </row>
    <row r="67" spans="1:7" x14ac:dyDescent="0.25">
      <c r="A67" s="8">
        <v>45120</v>
      </c>
      <c r="B67" s="35"/>
      <c r="C67" s="20">
        <v>90020324</v>
      </c>
      <c r="D67" s="20" t="s">
        <v>16</v>
      </c>
      <c r="E67" s="22">
        <v>4460</v>
      </c>
      <c r="F67" s="22"/>
      <c r="G67" s="18">
        <f t="shared" si="4"/>
        <v>5641643.8940000394</v>
      </c>
    </row>
    <row r="68" spans="1:7" x14ac:dyDescent="0.25">
      <c r="A68" s="8">
        <v>45121</v>
      </c>
      <c r="B68" s="35"/>
      <c r="C68" s="20">
        <v>50060413</v>
      </c>
      <c r="D68" s="20" t="s">
        <v>16</v>
      </c>
      <c r="E68" s="22">
        <v>1460</v>
      </c>
      <c r="F68" s="22"/>
      <c r="G68" s="18">
        <f t="shared" si="4"/>
        <v>5643103.8940000394</v>
      </c>
    </row>
    <row r="69" spans="1:7" x14ac:dyDescent="0.25">
      <c r="A69" s="8">
        <v>45121</v>
      </c>
      <c r="B69" s="35"/>
      <c r="C69" s="20">
        <v>50060416</v>
      </c>
      <c r="D69" s="20" t="s">
        <v>15</v>
      </c>
      <c r="E69" s="22">
        <v>6885</v>
      </c>
      <c r="F69" s="22"/>
      <c r="G69" s="18">
        <f t="shared" si="4"/>
        <v>5649988.8940000394</v>
      </c>
    </row>
    <row r="70" spans="1:7" x14ac:dyDescent="0.25">
      <c r="A70" s="8">
        <v>45121</v>
      </c>
      <c r="B70" s="35"/>
      <c r="C70" s="20">
        <v>50060419</v>
      </c>
      <c r="D70" s="20" t="s">
        <v>15</v>
      </c>
      <c r="E70" s="22">
        <v>14020</v>
      </c>
      <c r="F70" s="22"/>
      <c r="G70" s="18">
        <f t="shared" si="4"/>
        <v>5664008.8940000394</v>
      </c>
    </row>
    <row r="71" spans="1:7" x14ac:dyDescent="0.25">
      <c r="A71" s="8">
        <v>45121</v>
      </c>
      <c r="B71" s="26">
        <v>15259</v>
      </c>
      <c r="C71" s="27" t="s">
        <v>38</v>
      </c>
      <c r="D71" s="20" t="s">
        <v>66</v>
      </c>
      <c r="E71" s="22"/>
      <c r="F71" s="22">
        <v>65196.32</v>
      </c>
      <c r="G71" s="18">
        <f t="shared" ref="G71:G75" si="5">+G70-F71</f>
        <v>5598812.5740000391</v>
      </c>
    </row>
    <row r="72" spans="1:7" x14ac:dyDescent="0.25">
      <c r="A72" s="8">
        <v>45121</v>
      </c>
      <c r="B72" s="35" t="s">
        <v>67</v>
      </c>
      <c r="C72" s="27" t="s">
        <v>68</v>
      </c>
      <c r="D72" s="20" t="s">
        <v>69</v>
      </c>
      <c r="E72" s="22"/>
      <c r="F72" s="22">
        <v>959587.14</v>
      </c>
      <c r="G72" s="18">
        <f t="shared" si="5"/>
        <v>4639225.4340000395</v>
      </c>
    </row>
    <row r="73" spans="1:7" x14ac:dyDescent="0.25">
      <c r="A73" s="8">
        <v>45121</v>
      </c>
      <c r="B73" s="35" t="s">
        <v>70</v>
      </c>
      <c r="C73" s="27" t="s">
        <v>71</v>
      </c>
      <c r="D73" s="20" t="s">
        <v>72</v>
      </c>
      <c r="E73" s="22"/>
      <c r="F73" s="22">
        <v>160131.16999999998</v>
      </c>
      <c r="G73" s="18">
        <f t="shared" si="5"/>
        <v>4479094.2640000395</v>
      </c>
    </row>
    <row r="74" spans="1:7" x14ac:dyDescent="0.25">
      <c r="A74" s="8">
        <v>45121</v>
      </c>
      <c r="B74" s="35" t="s">
        <v>73</v>
      </c>
      <c r="C74" s="27" t="s">
        <v>74</v>
      </c>
      <c r="D74" s="20" t="s">
        <v>63</v>
      </c>
      <c r="E74" s="22"/>
      <c r="F74" s="22">
        <v>18825.8</v>
      </c>
      <c r="G74" s="18">
        <f t="shared" si="5"/>
        <v>4460268.4640000397</v>
      </c>
    </row>
    <row r="75" spans="1:7" x14ac:dyDescent="0.25">
      <c r="A75" s="8">
        <v>45121</v>
      </c>
      <c r="B75" s="35" t="s">
        <v>75</v>
      </c>
      <c r="C75" s="28" t="s">
        <v>76</v>
      </c>
      <c r="D75" s="20" t="s">
        <v>77</v>
      </c>
      <c r="E75" s="22"/>
      <c r="F75" s="22">
        <v>31415.919999999998</v>
      </c>
      <c r="G75" s="18">
        <f t="shared" si="5"/>
        <v>4428852.5440000398</v>
      </c>
    </row>
    <row r="76" spans="1:7" x14ac:dyDescent="0.25">
      <c r="A76" s="8">
        <v>45124</v>
      </c>
      <c r="B76" s="35" t="s">
        <v>78</v>
      </c>
      <c r="C76" s="28" t="s">
        <v>13</v>
      </c>
      <c r="D76" s="20" t="s">
        <v>79</v>
      </c>
      <c r="E76" s="22">
        <v>54585.919999999998</v>
      </c>
      <c r="F76" s="22"/>
      <c r="G76" s="18">
        <f t="shared" si="4"/>
        <v>4483438.4640000397</v>
      </c>
    </row>
    <row r="77" spans="1:7" x14ac:dyDescent="0.25">
      <c r="A77" s="8">
        <v>45124</v>
      </c>
      <c r="B77" s="26"/>
      <c r="C77" s="20">
        <v>90040917</v>
      </c>
      <c r="D77" s="20" t="s">
        <v>15</v>
      </c>
      <c r="E77" s="22">
        <v>14445</v>
      </c>
      <c r="F77" s="22"/>
      <c r="G77" s="18">
        <f t="shared" si="4"/>
        <v>4497883.4640000397</v>
      </c>
    </row>
    <row r="78" spans="1:7" x14ac:dyDescent="0.25">
      <c r="A78" s="8">
        <v>45124</v>
      </c>
      <c r="B78" s="24"/>
      <c r="C78" s="20">
        <v>90040920</v>
      </c>
      <c r="D78" s="20" t="s">
        <v>15</v>
      </c>
      <c r="E78" s="22">
        <v>6130</v>
      </c>
      <c r="F78" s="23"/>
      <c r="G78" s="18">
        <f t="shared" si="4"/>
        <v>4504013.4640000397</v>
      </c>
    </row>
    <row r="79" spans="1:7" x14ac:dyDescent="0.25">
      <c r="A79" s="8">
        <v>45124</v>
      </c>
      <c r="B79" s="26"/>
      <c r="C79" s="32">
        <v>90040923</v>
      </c>
      <c r="D79" s="20" t="s">
        <v>16</v>
      </c>
      <c r="E79" s="22">
        <v>19650</v>
      </c>
      <c r="F79" s="23"/>
      <c r="G79" s="18">
        <f t="shared" si="4"/>
        <v>4523663.4640000397</v>
      </c>
    </row>
    <row r="80" spans="1:7" x14ac:dyDescent="0.25">
      <c r="A80" s="8">
        <v>45124</v>
      </c>
      <c r="B80" s="21"/>
      <c r="C80" s="20">
        <v>90040926</v>
      </c>
      <c r="D80" s="20" t="s">
        <v>15</v>
      </c>
      <c r="E80" s="22">
        <v>7165</v>
      </c>
      <c r="F80" s="23"/>
      <c r="G80" s="18">
        <f t="shared" si="4"/>
        <v>4530828.4640000397</v>
      </c>
    </row>
    <row r="81" spans="1:7" x14ac:dyDescent="0.25">
      <c r="A81" s="8">
        <v>45124</v>
      </c>
      <c r="B81" s="29"/>
      <c r="C81" s="40">
        <v>90040929</v>
      </c>
      <c r="D81" s="20" t="s">
        <v>16</v>
      </c>
      <c r="E81" s="22">
        <v>5500</v>
      </c>
      <c r="F81" s="22"/>
      <c r="G81" s="18">
        <f t="shared" si="4"/>
        <v>4536328.4640000397</v>
      </c>
    </row>
    <row r="82" spans="1:7" x14ac:dyDescent="0.25">
      <c r="A82" s="8">
        <v>45125</v>
      </c>
      <c r="B82" s="26"/>
      <c r="C82" s="32">
        <v>90040705</v>
      </c>
      <c r="D82" s="20" t="s">
        <v>15</v>
      </c>
      <c r="E82" s="22">
        <v>13870</v>
      </c>
      <c r="F82" s="22"/>
      <c r="G82" s="18">
        <f t="shared" si="4"/>
        <v>4550198.4640000397</v>
      </c>
    </row>
    <row r="83" spans="1:7" x14ac:dyDescent="0.25">
      <c r="A83" s="8">
        <v>45125</v>
      </c>
      <c r="B83" s="26"/>
      <c r="C83" s="32">
        <v>90040708</v>
      </c>
      <c r="D83" s="20" t="s">
        <v>15</v>
      </c>
      <c r="E83" s="22">
        <v>10510</v>
      </c>
      <c r="F83" s="22"/>
      <c r="G83" s="18">
        <f t="shared" si="4"/>
        <v>4560708.4640000397</v>
      </c>
    </row>
    <row r="84" spans="1:7" x14ac:dyDescent="0.25">
      <c r="A84" s="8">
        <v>45125</v>
      </c>
      <c r="B84" s="26"/>
      <c r="C84" s="32">
        <v>90040711</v>
      </c>
      <c r="D84" s="20" t="s">
        <v>16</v>
      </c>
      <c r="E84" s="22">
        <v>8300</v>
      </c>
      <c r="F84" s="22"/>
      <c r="G84" s="18">
        <f t="shared" si="4"/>
        <v>4569008.4640000397</v>
      </c>
    </row>
    <row r="85" spans="1:7" x14ac:dyDescent="0.25">
      <c r="A85" s="8">
        <v>45125</v>
      </c>
      <c r="B85" s="26"/>
      <c r="C85" s="32">
        <v>90040714</v>
      </c>
      <c r="D85" s="20" t="s">
        <v>16</v>
      </c>
      <c r="E85" s="22">
        <v>7680</v>
      </c>
      <c r="F85" s="22"/>
      <c r="G85" s="18">
        <f t="shared" si="4"/>
        <v>4576688.4640000397</v>
      </c>
    </row>
    <row r="86" spans="1:7" x14ac:dyDescent="0.25">
      <c r="A86" s="8">
        <v>45126</v>
      </c>
      <c r="B86" s="26"/>
      <c r="C86" s="38">
        <v>90050467</v>
      </c>
      <c r="D86" s="20" t="s">
        <v>16</v>
      </c>
      <c r="E86" s="22">
        <v>3600</v>
      </c>
      <c r="F86" s="22"/>
      <c r="G86" s="18">
        <f t="shared" si="4"/>
        <v>4580288.4640000397</v>
      </c>
    </row>
    <row r="87" spans="1:7" x14ac:dyDescent="0.25">
      <c r="A87" s="8">
        <v>45126</v>
      </c>
      <c r="B87" s="26"/>
      <c r="C87" s="32">
        <v>90050470</v>
      </c>
      <c r="D87" s="20" t="s">
        <v>16</v>
      </c>
      <c r="E87" s="22">
        <v>5000</v>
      </c>
      <c r="F87" s="22"/>
      <c r="G87" s="18">
        <f t="shared" si="4"/>
        <v>4585288.4640000397</v>
      </c>
    </row>
    <row r="88" spans="1:7" x14ac:dyDescent="0.25">
      <c r="A88" s="8">
        <v>45126</v>
      </c>
      <c r="B88" s="35"/>
      <c r="C88" s="20">
        <v>90050473</v>
      </c>
      <c r="D88" s="20" t="s">
        <v>15</v>
      </c>
      <c r="E88" s="22">
        <v>7285</v>
      </c>
      <c r="F88" s="22"/>
      <c r="G88" s="18">
        <f t="shared" si="4"/>
        <v>4592573.4640000397</v>
      </c>
    </row>
    <row r="89" spans="1:7" x14ac:dyDescent="0.25">
      <c r="A89" s="8">
        <v>45126</v>
      </c>
      <c r="B89" s="35"/>
      <c r="C89" s="20">
        <v>90050476</v>
      </c>
      <c r="D89" s="20" t="s">
        <v>15</v>
      </c>
      <c r="E89" s="22">
        <v>15480</v>
      </c>
      <c r="F89" s="22"/>
      <c r="G89" s="18">
        <f t="shared" si="4"/>
        <v>4608053.4640000397</v>
      </c>
    </row>
    <row r="90" spans="1:7" x14ac:dyDescent="0.25">
      <c r="A90" s="41">
        <v>45126</v>
      </c>
      <c r="B90" s="35" t="s">
        <v>80</v>
      </c>
      <c r="C90" s="20" t="s">
        <v>13</v>
      </c>
      <c r="D90" s="20" t="s">
        <v>36</v>
      </c>
      <c r="E90" s="22">
        <v>253419.56</v>
      </c>
      <c r="F90" s="22"/>
      <c r="G90" s="18">
        <f t="shared" si="4"/>
        <v>4861473.0240000393</v>
      </c>
    </row>
    <row r="91" spans="1:7" x14ac:dyDescent="0.25">
      <c r="A91" s="25">
        <v>45126</v>
      </c>
      <c r="B91" s="35" t="s">
        <v>81</v>
      </c>
      <c r="C91" s="27" t="s">
        <v>82</v>
      </c>
      <c r="D91" s="20" t="s">
        <v>83</v>
      </c>
      <c r="E91" s="22"/>
      <c r="F91" s="22">
        <v>17179.27</v>
      </c>
      <c r="G91" s="18">
        <f t="shared" ref="G91:G98" si="6">+G90-F91</f>
        <v>4844293.7540000398</v>
      </c>
    </row>
    <row r="92" spans="1:7" x14ac:dyDescent="0.25">
      <c r="A92" s="25">
        <v>45126</v>
      </c>
      <c r="B92" s="35" t="s">
        <v>84</v>
      </c>
      <c r="C92" s="27" t="s">
        <v>85</v>
      </c>
      <c r="D92" s="20" t="s">
        <v>86</v>
      </c>
      <c r="E92" s="22"/>
      <c r="F92" s="22">
        <v>75027.13</v>
      </c>
      <c r="G92" s="18">
        <f t="shared" si="6"/>
        <v>4769266.6240000399</v>
      </c>
    </row>
    <row r="93" spans="1:7" x14ac:dyDescent="0.25">
      <c r="A93" s="25">
        <v>45126</v>
      </c>
      <c r="B93" s="35" t="s">
        <v>87</v>
      </c>
      <c r="C93" s="42" t="s">
        <v>88</v>
      </c>
      <c r="D93" s="20" t="s">
        <v>89</v>
      </c>
      <c r="E93" s="22"/>
      <c r="F93" s="22">
        <v>75876.87</v>
      </c>
      <c r="G93" s="18">
        <f t="shared" si="6"/>
        <v>4693389.7540000398</v>
      </c>
    </row>
    <row r="94" spans="1:7" x14ac:dyDescent="0.25">
      <c r="A94" s="25">
        <v>45126</v>
      </c>
      <c r="B94" s="35" t="s">
        <v>90</v>
      </c>
      <c r="C94" s="27" t="s">
        <v>91</v>
      </c>
      <c r="D94" s="20" t="s">
        <v>92</v>
      </c>
      <c r="E94" s="22"/>
      <c r="F94" s="22">
        <v>36933.78</v>
      </c>
      <c r="G94" s="18">
        <f t="shared" si="6"/>
        <v>4656455.9740000395</v>
      </c>
    </row>
    <row r="95" spans="1:7" x14ac:dyDescent="0.25">
      <c r="A95" s="25">
        <v>45126</v>
      </c>
      <c r="B95" s="35" t="s">
        <v>93</v>
      </c>
      <c r="C95" s="20" t="s">
        <v>94</v>
      </c>
      <c r="D95" s="20" t="s">
        <v>95</v>
      </c>
      <c r="E95" s="22"/>
      <c r="F95" s="22">
        <v>86738.12</v>
      </c>
      <c r="G95" s="18">
        <f t="shared" si="6"/>
        <v>4569717.8540000394</v>
      </c>
    </row>
    <row r="96" spans="1:7" x14ac:dyDescent="0.25">
      <c r="A96" s="25">
        <v>45126</v>
      </c>
      <c r="B96" s="35" t="s">
        <v>96</v>
      </c>
      <c r="C96" s="42" t="s">
        <v>97</v>
      </c>
      <c r="D96" s="20" t="s">
        <v>98</v>
      </c>
      <c r="E96" s="22"/>
      <c r="F96" s="22">
        <v>65596.5</v>
      </c>
      <c r="G96" s="18">
        <f t="shared" si="6"/>
        <v>4504121.3540000394</v>
      </c>
    </row>
    <row r="97" spans="1:7" x14ac:dyDescent="0.25">
      <c r="A97" s="25">
        <v>45126</v>
      </c>
      <c r="B97" s="26">
        <v>31385722597</v>
      </c>
      <c r="C97" s="36" t="s">
        <v>44</v>
      </c>
      <c r="D97" s="20" t="s">
        <v>99</v>
      </c>
      <c r="E97" s="22"/>
      <c r="F97" s="22">
        <v>6664</v>
      </c>
      <c r="G97" s="18">
        <f t="shared" si="6"/>
        <v>4497457.3540000394</v>
      </c>
    </row>
    <row r="98" spans="1:7" x14ac:dyDescent="0.25">
      <c r="A98" s="25">
        <v>45126</v>
      </c>
      <c r="B98" s="35" t="s">
        <v>100</v>
      </c>
      <c r="C98" s="27" t="s">
        <v>101</v>
      </c>
      <c r="D98" s="20" t="s">
        <v>102</v>
      </c>
      <c r="E98" s="22"/>
      <c r="F98" s="22">
        <v>3920</v>
      </c>
      <c r="G98" s="18">
        <f t="shared" si="6"/>
        <v>4493537.3540000394</v>
      </c>
    </row>
    <row r="99" spans="1:7" x14ac:dyDescent="0.25">
      <c r="A99" s="25">
        <v>45127</v>
      </c>
      <c r="B99" s="35" t="s">
        <v>103</v>
      </c>
      <c r="C99" s="27" t="s">
        <v>13</v>
      </c>
      <c r="D99" s="20" t="s">
        <v>104</v>
      </c>
      <c r="E99" s="22">
        <v>6320.42</v>
      </c>
      <c r="F99" s="22"/>
      <c r="G99" s="18">
        <f t="shared" ref="G99:G121" si="7">+G98+E99</f>
        <v>4499857.7740000393</v>
      </c>
    </row>
    <row r="100" spans="1:7" x14ac:dyDescent="0.25">
      <c r="A100" s="25">
        <v>45127</v>
      </c>
      <c r="B100" s="35"/>
      <c r="C100" s="43">
        <v>90030210</v>
      </c>
      <c r="D100" s="20" t="s">
        <v>15</v>
      </c>
      <c r="E100" s="22">
        <v>13130</v>
      </c>
      <c r="F100" s="22"/>
      <c r="G100" s="18">
        <f t="shared" si="7"/>
        <v>4512987.7740000393</v>
      </c>
    </row>
    <row r="101" spans="1:7" x14ac:dyDescent="0.25">
      <c r="A101" s="25">
        <v>45127</v>
      </c>
      <c r="B101" s="35"/>
      <c r="C101" s="20">
        <v>90030213</v>
      </c>
      <c r="D101" s="20" t="s">
        <v>15</v>
      </c>
      <c r="E101" s="22">
        <v>9915</v>
      </c>
      <c r="F101" s="22"/>
      <c r="G101" s="18">
        <f t="shared" si="7"/>
        <v>4522902.7740000393</v>
      </c>
    </row>
    <row r="102" spans="1:7" x14ac:dyDescent="0.25">
      <c r="A102" s="25">
        <v>45127</v>
      </c>
      <c r="B102" s="26"/>
      <c r="C102" s="20">
        <v>90030216</v>
      </c>
      <c r="D102" s="20" t="s">
        <v>16</v>
      </c>
      <c r="E102" s="22">
        <v>3600</v>
      </c>
      <c r="F102" s="22"/>
      <c r="G102" s="18">
        <f t="shared" si="7"/>
        <v>4526502.7740000393</v>
      </c>
    </row>
    <row r="103" spans="1:7" x14ac:dyDescent="0.25">
      <c r="A103" s="25">
        <v>45127</v>
      </c>
      <c r="B103" s="21"/>
      <c r="C103" s="21">
        <v>90030219</v>
      </c>
      <c r="D103" s="20" t="s">
        <v>16</v>
      </c>
      <c r="E103" s="22">
        <v>2120</v>
      </c>
      <c r="F103" s="23"/>
      <c r="G103" s="18">
        <f t="shared" si="7"/>
        <v>4528622.7740000393</v>
      </c>
    </row>
    <row r="104" spans="1:7" x14ac:dyDescent="0.25">
      <c r="A104" s="8">
        <v>45128</v>
      </c>
      <c r="B104" s="21"/>
      <c r="C104" s="21">
        <v>90020322</v>
      </c>
      <c r="D104" s="20" t="s">
        <v>15</v>
      </c>
      <c r="E104" s="22">
        <v>15370</v>
      </c>
      <c r="F104" s="23"/>
      <c r="G104" s="18">
        <f t="shared" si="7"/>
        <v>4543992.7740000393</v>
      </c>
    </row>
    <row r="105" spans="1:7" x14ac:dyDescent="0.25">
      <c r="A105" s="8">
        <v>45128</v>
      </c>
      <c r="B105" s="21"/>
      <c r="C105" s="21">
        <v>90020325</v>
      </c>
      <c r="D105" s="20" t="s">
        <v>15</v>
      </c>
      <c r="E105" s="22">
        <v>9625</v>
      </c>
      <c r="F105" s="23"/>
      <c r="G105" s="18">
        <f t="shared" si="7"/>
        <v>4553617.7740000393</v>
      </c>
    </row>
    <row r="106" spans="1:7" x14ac:dyDescent="0.25">
      <c r="A106" s="8">
        <v>45128</v>
      </c>
      <c r="B106" s="31"/>
      <c r="C106" s="21">
        <v>90020328</v>
      </c>
      <c r="D106" s="20" t="s">
        <v>16</v>
      </c>
      <c r="E106" s="22">
        <v>3910</v>
      </c>
      <c r="F106" s="22"/>
      <c r="G106" s="18">
        <f t="shared" si="7"/>
        <v>4557527.7740000393</v>
      </c>
    </row>
    <row r="107" spans="1:7" x14ac:dyDescent="0.25">
      <c r="A107" s="8">
        <v>45131</v>
      </c>
      <c r="B107" s="35"/>
      <c r="C107" s="20">
        <v>90050816</v>
      </c>
      <c r="D107" s="20" t="s">
        <v>16</v>
      </c>
      <c r="E107" s="22">
        <v>2060</v>
      </c>
      <c r="F107" s="22"/>
      <c r="G107" s="18">
        <f t="shared" si="7"/>
        <v>4559587.7740000393</v>
      </c>
    </row>
    <row r="108" spans="1:7" x14ac:dyDescent="0.25">
      <c r="A108" s="8">
        <v>45131</v>
      </c>
      <c r="B108" s="35"/>
      <c r="C108" s="20">
        <v>90050819</v>
      </c>
      <c r="D108" s="20" t="s">
        <v>16</v>
      </c>
      <c r="E108" s="22">
        <v>8860</v>
      </c>
      <c r="F108" s="22"/>
      <c r="G108" s="18">
        <f t="shared" si="7"/>
        <v>4568447.7740000393</v>
      </c>
    </row>
    <row r="109" spans="1:7" x14ac:dyDescent="0.25">
      <c r="A109" s="8">
        <v>45131</v>
      </c>
      <c r="B109" s="35"/>
      <c r="C109" s="20">
        <v>90050822</v>
      </c>
      <c r="D109" s="20" t="s">
        <v>15</v>
      </c>
      <c r="E109" s="22">
        <v>8960</v>
      </c>
      <c r="F109" s="22"/>
      <c r="G109" s="18">
        <f t="shared" si="7"/>
        <v>4577407.7740000393</v>
      </c>
    </row>
    <row r="110" spans="1:7" x14ac:dyDescent="0.25">
      <c r="A110" s="8">
        <v>45131</v>
      </c>
      <c r="B110" s="35"/>
      <c r="C110" s="20">
        <v>90050825</v>
      </c>
      <c r="D110" s="20" t="s">
        <v>15</v>
      </c>
      <c r="E110" s="22">
        <v>6940</v>
      </c>
      <c r="F110" s="22"/>
      <c r="G110" s="18">
        <f t="shared" si="7"/>
        <v>4584347.7740000393</v>
      </c>
    </row>
    <row r="111" spans="1:7" x14ac:dyDescent="0.25">
      <c r="A111" s="8">
        <v>45131</v>
      </c>
      <c r="B111" s="35"/>
      <c r="C111" s="20">
        <v>90050828</v>
      </c>
      <c r="D111" s="20" t="s">
        <v>15</v>
      </c>
      <c r="E111" s="22">
        <v>14210</v>
      </c>
      <c r="F111" s="22"/>
      <c r="G111" s="18">
        <f t="shared" si="7"/>
        <v>4598557.7740000393</v>
      </c>
    </row>
    <row r="112" spans="1:7" x14ac:dyDescent="0.25">
      <c r="A112" s="8">
        <v>45132</v>
      </c>
      <c r="B112" s="35" t="s">
        <v>105</v>
      </c>
      <c r="C112" s="20" t="s">
        <v>13</v>
      </c>
      <c r="D112" s="20" t="s">
        <v>106</v>
      </c>
      <c r="E112" s="22">
        <v>9602957.8300000001</v>
      </c>
      <c r="F112" s="22"/>
      <c r="G112" s="18">
        <f t="shared" si="7"/>
        <v>14201515.604000039</v>
      </c>
    </row>
    <row r="113" spans="1:7" x14ac:dyDescent="0.25">
      <c r="A113" s="8">
        <v>45132</v>
      </c>
      <c r="B113" s="35"/>
      <c r="C113" s="39">
        <v>90050342</v>
      </c>
      <c r="D113" s="20" t="s">
        <v>16</v>
      </c>
      <c r="E113" s="22">
        <v>3825</v>
      </c>
      <c r="F113" s="22"/>
      <c r="G113" s="18">
        <f t="shared" si="7"/>
        <v>14205340.604000039</v>
      </c>
    </row>
    <row r="114" spans="1:7" x14ac:dyDescent="0.25">
      <c r="A114" s="8">
        <v>45132</v>
      </c>
      <c r="B114" s="35"/>
      <c r="C114" s="20">
        <v>90050345</v>
      </c>
      <c r="D114" s="20" t="s">
        <v>16</v>
      </c>
      <c r="E114" s="22">
        <v>6450</v>
      </c>
      <c r="F114" s="22"/>
      <c r="G114" s="18">
        <f t="shared" si="7"/>
        <v>14211790.604000039</v>
      </c>
    </row>
    <row r="115" spans="1:7" x14ac:dyDescent="0.25">
      <c r="A115" s="8">
        <v>45132</v>
      </c>
      <c r="B115" s="31"/>
      <c r="C115" s="21">
        <v>90050348</v>
      </c>
      <c r="D115" s="20" t="s">
        <v>15</v>
      </c>
      <c r="E115" s="22">
        <v>8570</v>
      </c>
      <c r="F115" s="22"/>
      <c r="G115" s="18">
        <f t="shared" si="7"/>
        <v>14220360.604000039</v>
      </c>
    </row>
    <row r="116" spans="1:7" x14ac:dyDescent="0.25">
      <c r="A116" s="8">
        <v>45132</v>
      </c>
      <c r="B116" s="31"/>
      <c r="C116" s="21">
        <v>90050351</v>
      </c>
      <c r="D116" s="20" t="s">
        <v>15</v>
      </c>
      <c r="E116" s="22">
        <v>15230</v>
      </c>
      <c r="F116" s="22"/>
      <c r="G116" s="18">
        <f t="shared" si="7"/>
        <v>14235590.604000039</v>
      </c>
    </row>
    <row r="117" spans="1:7" x14ac:dyDescent="0.25">
      <c r="A117" s="8">
        <v>45133</v>
      </c>
      <c r="B117" s="31"/>
      <c r="C117" s="21">
        <v>90030021</v>
      </c>
      <c r="D117" s="20" t="s">
        <v>15</v>
      </c>
      <c r="E117" s="22">
        <v>13010</v>
      </c>
      <c r="F117" s="22"/>
      <c r="G117" s="18">
        <f t="shared" si="7"/>
        <v>14248600.604000039</v>
      </c>
    </row>
    <row r="118" spans="1:7" x14ac:dyDescent="0.25">
      <c r="A118" s="8">
        <v>45133</v>
      </c>
      <c r="B118" s="31"/>
      <c r="C118" s="21">
        <v>90030024</v>
      </c>
      <c r="D118" s="20" t="s">
        <v>15</v>
      </c>
      <c r="E118" s="22">
        <v>6565</v>
      </c>
      <c r="F118" s="22"/>
      <c r="G118" s="18">
        <f t="shared" si="7"/>
        <v>14255165.604000039</v>
      </c>
    </row>
    <row r="119" spans="1:7" x14ac:dyDescent="0.25">
      <c r="A119" s="8">
        <v>45133</v>
      </c>
      <c r="B119" s="26"/>
      <c r="C119" s="21">
        <v>90030027</v>
      </c>
      <c r="D119" s="20" t="s">
        <v>16</v>
      </c>
      <c r="E119" s="22">
        <v>8200</v>
      </c>
      <c r="F119" s="22"/>
      <c r="G119" s="18">
        <f t="shared" si="7"/>
        <v>14263365.604000039</v>
      </c>
    </row>
    <row r="120" spans="1:7" x14ac:dyDescent="0.25">
      <c r="A120" s="8">
        <v>45133</v>
      </c>
      <c r="B120" s="35"/>
      <c r="C120" s="20">
        <v>90030030</v>
      </c>
      <c r="D120" s="20" t="s">
        <v>16</v>
      </c>
      <c r="E120" s="22">
        <v>2620</v>
      </c>
      <c r="F120" s="22"/>
      <c r="G120" s="18">
        <f t="shared" si="7"/>
        <v>14265985.604000039</v>
      </c>
    </row>
    <row r="121" spans="1:7" x14ac:dyDescent="0.25">
      <c r="A121" s="8">
        <v>45133</v>
      </c>
      <c r="B121" s="35" t="s">
        <v>107</v>
      </c>
      <c r="C121" s="20" t="s">
        <v>13</v>
      </c>
      <c r="D121" s="20" t="s">
        <v>108</v>
      </c>
      <c r="E121" s="22">
        <v>20000</v>
      </c>
      <c r="F121" s="22"/>
      <c r="G121" s="18">
        <f t="shared" si="7"/>
        <v>14285985.604000039</v>
      </c>
    </row>
    <row r="122" spans="1:7" x14ac:dyDescent="0.25">
      <c r="A122" s="8">
        <v>45134</v>
      </c>
      <c r="B122" s="35" t="s">
        <v>109</v>
      </c>
      <c r="C122" s="20" t="s">
        <v>13</v>
      </c>
      <c r="D122" s="20" t="s">
        <v>110</v>
      </c>
      <c r="E122" s="22"/>
      <c r="F122" s="22">
        <v>3065000</v>
      </c>
      <c r="G122" s="18">
        <f t="shared" ref="G122:G123" si="8">+G121-F122</f>
        <v>11220985.604000039</v>
      </c>
    </row>
    <row r="123" spans="1:7" x14ac:dyDescent="0.25">
      <c r="A123" s="8">
        <v>45134</v>
      </c>
      <c r="B123" s="35" t="s">
        <v>111</v>
      </c>
      <c r="C123" s="20" t="s">
        <v>13</v>
      </c>
      <c r="D123" s="20" t="s">
        <v>112</v>
      </c>
      <c r="E123" s="22"/>
      <c r="F123" s="22">
        <v>687364.33</v>
      </c>
      <c r="G123" s="18">
        <f t="shared" si="8"/>
        <v>10533621.274000039</v>
      </c>
    </row>
    <row r="124" spans="1:7" x14ac:dyDescent="0.25">
      <c r="A124" s="8">
        <v>45135</v>
      </c>
      <c r="B124" s="35" t="s">
        <v>113</v>
      </c>
      <c r="C124" s="20" t="s">
        <v>13</v>
      </c>
      <c r="D124" s="20" t="s">
        <v>114</v>
      </c>
      <c r="E124" s="22">
        <v>233158.77</v>
      </c>
      <c r="F124" s="22"/>
      <c r="G124" s="18">
        <f t="shared" ref="G124:G131" si="9">+G123+E124</f>
        <v>10766780.044000039</v>
      </c>
    </row>
    <row r="125" spans="1:7" x14ac:dyDescent="0.25">
      <c r="A125" s="8">
        <v>45135</v>
      </c>
      <c r="B125" s="35"/>
      <c r="C125" s="20">
        <v>90040333</v>
      </c>
      <c r="D125" s="20" t="s">
        <v>15</v>
      </c>
      <c r="E125" s="22">
        <v>12085</v>
      </c>
      <c r="F125" s="22"/>
      <c r="G125" s="18">
        <f t="shared" si="9"/>
        <v>10778865.044000039</v>
      </c>
    </row>
    <row r="126" spans="1:7" x14ac:dyDescent="0.25">
      <c r="A126" s="8">
        <v>45135</v>
      </c>
      <c r="B126" s="26"/>
      <c r="C126" s="20">
        <v>90040336</v>
      </c>
      <c r="D126" s="20" t="s">
        <v>15</v>
      </c>
      <c r="E126" s="22">
        <v>5410</v>
      </c>
      <c r="F126" s="22"/>
      <c r="G126" s="18">
        <f t="shared" si="9"/>
        <v>10784275.044000039</v>
      </c>
    </row>
    <row r="127" spans="1:7" x14ac:dyDescent="0.25">
      <c r="A127" s="8">
        <v>45135</v>
      </c>
      <c r="B127" s="33"/>
      <c r="C127" s="20">
        <v>90040339</v>
      </c>
      <c r="D127" s="20" t="s">
        <v>16</v>
      </c>
      <c r="E127" s="22">
        <v>3800</v>
      </c>
      <c r="F127" s="22"/>
      <c r="G127" s="18">
        <f t="shared" si="9"/>
        <v>10788075.044000039</v>
      </c>
    </row>
    <row r="128" spans="1:7" x14ac:dyDescent="0.25">
      <c r="A128" s="8">
        <v>45135</v>
      </c>
      <c r="B128" s="35"/>
      <c r="C128" s="20">
        <v>90040342</v>
      </c>
      <c r="D128" s="20" t="s">
        <v>15</v>
      </c>
      <c r="E128" s="22">
        <v>12340</v>
      </c>
      <c r="F128" s="22"/>
      <c r="G128" s="18">
        <f t="shared" si="9"/>
        <v>10800415.044000039</v>
      </c>
    </row>
    <row r="129" spans="1:7" x14ac:dyDescent="0.25">
      <c r="A129" s="8">
        <v>45135</v>
      </c>
      <c r="B129" s="35"/>
      <c r="C129" s="20">
        <v>90040345</v>
      </c>
      <c r="D129" s="20" t="s">
        <v>15</v>
      </c>
      <c r="E129" s="22">
        <v>8130</v>
      </c>
      <c r="F129" s="22"/>
      <c r="G129" s="18">
        <f t="shared" si="9"/>
        <v>10808545.044000039</v>
      </c>
    </row>
    <row r="130" spans="1:7" x14ac:dyDescent="0.25">
      <c r="A130" s="8">
        <v>45135</v>
      </c>
      <c r="B130" s="35"/>
      <c r="C130" s="20">
        <v>90040348</v>
      </c>
      <c r="D130" s="20" t="s">
        <v>16</v>
      </c>
      <c r="E130" s="22">
        <v>4100</v>
      </c>
      <c r="F130" s="22"/>
      <c r="G130" s="18">
        <f t="shared" si="9"/>
        <v>10812645.044000039</v>
      </c>
    </row>
    <row r="131" spans="1:7" x14ac:dyDescent="0.25">
      <c r="A131" s="8">
        <v>45135</v>
      </c>
      <c r="B131" s="35"/>
      <c r="C131" s="20">
        <v>90040351</v>
      </c>
      <c r="D131" s="20" t="s">
        <v>16</v>
      </c>
      <c r="E131" s="22">
        <v>800</v>
      </c>
      <c r="F131" s="22"/>
      <c r="G131" s="18">
        <f t="shared" si="9"/>
        <v>10813445.044000039</v>
      </c>
    </row>
    <row r="132" spans="1:7" x14ac:dyDescent="0.25">
      <c r="A132" s="8">
        <v>45135</v>
      </c>
      <c r="B132" s="26">
        <v>31481526836</v>
      </c>
      <c r="C132" s="27" t="s">
        <v>115</v>
      </c>
      <c r="D132" s="20" t="s">
        <v>116</v>
      </c>
      <c r="E132" s="22"/>
      <c r="F132" s="22">
        <v>209550.35</v>
      </c>
      <c r="G132" s="18">
        <f t="shared" ref="G132:G175" si="10">+G131-F132</f>
        <v>10603894.694000039</v>
      </c>
    </row>
    <row r="133" spans="1:7" x14ac:dyDescent="0.25">
      <c r="A133" s="8">
        <v>45135</v>
      </c>
      <c r="B133" s="35" t="s">
        <v>117</v>
      </c>
      <c r="C133" s="27" t="s">
        <v>118</v>
      </c>
      <c r="D133" s="20" t="s">
        <v>119</v>
      </c>
      <c r="E133" s="22"/>
      <c r="F133" s="22">
        <v>13008</v>
      </c>
      <c r="G133" s="18">
        <f t="shared" si="10"/>
        <v>10590886.694000039</v>
      </c>
    </row>
    <row r="134" spans="1:7" x14ac:dyDescent="0.25">
      <c r="A134" s="8">
        <v>45135</v>
      </c>
      <c r="B134" s="35" t="s">
        <v>120</v>
      </c>
      <c r="C134" s="27" t="s">
        <v>121</v>
      </c>
      <c r="D134" s="20" t="s">
        <v>119</v>
      </c>
      <c r="E134" s="22"/>
      <c r="F134" s="22">
        <v>133721.85999999999</v>
      </c>
      <c r="G134" s="18">
        <f t="shared" si="10"/>
        <v>10457164.83400004</v>
      </c>
    </row>
    <row r="135" spans="1:7" x14ac:dyDescent="0.25">
      <c r="A135" s="8">
        <v>45135</v>
      </c>
      <c r="B135" s="35" t="s">
        <v>122</v>
      </c>
      <c r="C135" s="27" t="s">
        <v>123</v>
      </c>
      <c r="D135" s="20" t="s">
        <v>124</v>
      </c>
      <c r="E135" s="22"/>
      <c r="F135" s="22">
        <v>8835.880000000001</v>
      </c>
      <c r="G135" s="18">
        <f t="shared" si="10"/>
        <v>10448328.954000039</v>
      </c>
    </row>
    <row r="136" spans="1:7" x14ac:dyDescent="0.25">
      <c r="A136" s="8">
        <v>45135</v>
      </c>
      <c r="B136" s="35" t="s">
        <v>125</v>
      </c>
      <c r="C136" s="27" t="s">
        <v>126</v>
      </c>
      <c r="D136" s="20" t="s">
        <v>127</v>
      </c>
      <c r="E136" s="22"/>
      <c r="F136" s="22">
        <v>64865.719999999994</v>
      </c>
      <c r="G136" s="18">
        <f t="shared" si="10"/>
        <v>10383463.234000038</v>
      </c>
    </row>
    <row r="137" spans="1:7" x14ac:dyDescent="0.25">
      <c r="A137" s="8">
        <v>45135</v>
      </c>
      <c r="B137" s="35" t="s">
        <v>128</v>
      </c>
      <c r="C137" s="27" t="s">
        <v>129</v>
      </c>
      <c r="D137" s="20" t="s">
        <v>130</v>
      </c>
      <c r="E137" s="22"/>
      <c r="F137" s="22">
        <v>421881.63999999996</v>
      </c>
      <c r="G137" s="18">
        <f t="shared" si="10"/>
        <v>9961581.5940000378</v>
      </c>
    </row>
    <row r="138" spans="1:7" x14ac:dyDescent="0.25">
      <c r="A138" s="8">
        <v>45135</v>
      </c>
      <c r="B138" s="35" t="s">
        <v>131</v>
      </c>
      <c r="C138" s="27" t="s">
        <v>132</v>
      </c>
      <c r="D138" s="20" t="s">
        <v>130</v>
      </c>
      <c r="E138" s="22"/>
      <c r="F138" s="22">
        <v>125320.93</v>
      </c>
      <c r="G138" s="18">
        <f t="shared" si="10"/>
        <v>9836260.6640000381</v>
      </c>
    </row>
    <row r="139" spans="1:7" x14ac:dyDescent="0.25">
      <c r="A139" s="8">
        <v>45135</v>
      </c>
      <c r="B139" s="35" t="s">
        <v>133</v>
      </c>
      <c r="C139" s="27" t="s">
        <v>134</v>
      </c>
      <c r="D139" s="20" t="s">
        <v>119</v>
      </c>
      <c r="E139" s="22"/>
      <c r="F139" s="22">
        <v>89775</v>
      </c>
      <c r="G139" s="18">
        <f t="shared" si="10"/>
        <v>9746485.6640000381</v>
      </c>
    </row>
    <row r="140" spans="1:7" x14ac:dyDescent="0.25">
      <c r="A140" s="8">
        <v>45135</v>
      </c>
      <c r="B140" s="35" t="s">
        <v>135</v>
      </c>
      <c r="C140" s="27" t="s">
        <v>136</v>
      </c>
      <c r="D140" s="20" t="s">
        <v>137</v>
      </c>
      <c r="E140" s="22"/>
      <c r="F140" s="22">
        <v>16292</v>
      </c>
      <c r="G140" s="18">
        <f t="shared" si="10"/>
        <v>9730193.6640000381</v>
      </c>
    </row>
    <row r="141" spans="1:7" x14ac:dyDescent="0.25">
      <c r="A141" s="8">
        <v>45135</v>
      </c>
      <c r="B141" s="35" t="s">
        <v>138</v>
      </c>
      <c r="C141" s="27" t="s">
        <v>139</v>
      </c>
      <c r="D141" s="20" t="s">
        <v>124</v>
      </c>
      <c r="E141" s="22"/>
      <c r="F141" s="22">
        <v>13062.5</v>
      </c>
      <c r="G141" s="18">
        <f t="shared" si="10"/>
        <v>9717131.1640000381</v>
      </c>
    </row>
    <row r="142" spans="1:7" x14ac:dyDescent="0.25">
      <c r="A142" s="8">
        <v>45135</v>
      </c>
      <c r="B142" s="35" t="s">
        <v>140</v>
      </c>
      <c r="C142" s="27" t="s">
        <v>141</v>
      </c>
      <c r="D142" s="20" t="s">
        <v>30</v>
      </c>
      <c r="E142" s="22"/>
      <c r="F142" s="22">
        <v>263535.25</v>
      </c>
      <c r="G142" s="18">
        <f t="shared" si="10"/>
        <v>9453595.9140000381</v>
      </c>
    </row>
    <row r="143" spans="1:7" x14ac:dyDescent="0.25">
      <c r="A143" s="8">
        <v>45135</v>
      </c>
      <c r="B143" s="35" t="s">
        <v>142</v>
      </c>
      <c r="C143" s="27" t="s">
        <v>143</v>
      </c>
      <c r="D143" s="20" t="s">
        <v>77</v>
      </c>
      <c r="E143" s="22"/>
      <c r="F143" s="22">
        <v>61991.8</v>
      </c>
      <c r="G143" s="18">
        <f t="shared" si="10"/>
        <v>9391604.1140000373</v>
      </c>
    </row>
    <row r="144" spans="1:7" x14ac:dyDescent="0.25">
      <c r="A144" s="8">
        <v>45135</v>
      </c>
      <c r="B144" s="35" t="s">
        <v>144</v>
      </c>
      <c r="C144" s="27" t="s">
        <v>145</v>
      </c>
      <c r="D144" s="20" t="s">
        <v>146</v>
      </c>
      <c r="E144" s="22"/>
      <c r="F144" s="22">
        <v>58106.95</v>
      </c>
      <c r="G144" s="18">
        <f t="shared" si="10"/>
        <v>9333497.1640000381</v>
      </c>
    </row>
    <row r="145" spans="1:7" x14ac:dyDescent="0.25">
      <c r="A145" s="8">
        <v>45135</v>
      </c>
      <c r="B145" s="35" t="s">
        <v>147</v>
      </c>
      <c r="C145" s="36" t="s">
        <v>148</v>
      </c>
      <c r="D145" s="20" t="s">
        <v>149</v>
      </c>
      <c r="E145" s="22"/>
      <c r="F145" s="22">
        <v>124251.16</v>
      </c>
      <c r="G145" s="18">
        <f t="shared" si="10"/>
        <v>9209246.0040000379</v>
      </c>
    </row>
    <row r="146" spans="1:7" x14ac:dyDescent="0.25">
      <c r="A146" s="8">
        <v>45135</v>
      </c>
      <c r="B146" s="35" t="s">
        <v>150</v>
      </c>
      <c r="C146" s="27" t="s">
        <v>151</v>
      </c>
      <c r="D146" s="20" t="s">
        <v>30</v>
      </c>
      <c r="E146" s="22"/>
      <c r="F146" s="22">
        <v>111281.3</v>
      </c>
      <c r="G146" s="18">
        <f t="shared" si="10"/>
        <v>9097964.7040000372</v>
      </c>
    </row>
    <row r="147" spans="1:7" x14ac:dyDescent="0.25">
      <c r="A147" s="8">
        <v>45135</v>
      </c>
      <c r="B147" s="35" t="s">
        <v>152</v>
      </c>
      <c r="C147" s="27" t="s">
        <v>153</v>
      </c>
      <c r="D147" s="20" t="s">
        <v>154</v>
      </c>
      <c r="E147" s="22"/>
      <c r="F147" s="22">
        <v>52445.599999999999</v>
      </c>
      <c r="G147" s="18">
        <f t="shared" si="10"/>
        <v>9045519.1040000375</v>
      </c>
    </row>
    <row r="148" spans="1:7" x14ac:dyDescent="0.25">
      <c r="A148" s="8">
        <v>45135</v>
      </c>
      <c r="B148" s="35" t="s">
        <v>155</v>
      </c>
      <c r="C148" s="27" t="s">
        <v>156</v>
      </c>
      <c r="D148" s="20" t="s">
        <v>154</v>
      </c>
      <c r="E148" s="22"/>
      <c r="F148" s="22">
        <v>303405</v>
      </c>
      <c r="G148" s="18">
        <f t="shared" si="10"/>
        <v>8742114.1040000375</v>
      </c>
    </row>
    <row r="149" spans="1:7" x14ac:dyDescent="0.25">
      <c r="A149" s="8">
        <v>45135</v>
      </c>
      <c r="B149" s="35" t="s">
        <v>157</v>
      </c>
      <c r="C149" s="36" t="s">
        <v>158</v>
      </c>
      <c r="D149" s="20" t="s">
        <v>159</v>
      </c>
      <c r="E149" s="22"/>
      <c r="F149" s="22">
        <v>137134.94</v>
      </c>
      <c r="G149" s="18">
        <f t="shared" si="10"/>
        <v>8604979.1640000381</v>
      </c>
    </row>
    <row r="150" spans="1:7" x14ac:dyDescent="0.25">
      <c r="A150" s="8">
        <v>45135</v>
      </c>
      <c r="B150" s="35" t="s">
        <v>160</v>
      </c>
      <c r="C150" s="27" t="s">
        <v>161</v>
      </c>
      <c r="D150" s="20" t="s">
        <v>119</v>
      </c>
      <c r="E150" s="22"/>
      <c r="F150" s="22">
        <v>82719.950000000012</v>
      </c>
      <c r="G150" s="18">
        <f t="shared" si="10"/>
        <v>8522259.2140000388</v>
      </c>
    </row>
    <row r="151" spans="1:7" x14ac:dyDescent="0.25">
      <c r="A151" s="8">
        <v>45135</v>
      </c>
      <c r="B151" s="35" t="s">
        <v>162</v>
      </c>
      <c r="C151" s="27" t="s">
        <v>163</v>
      </c>
      <c r="D151" s="20" t="s">
        <v>30</v>
      </c>
      <c r="E151" s="22"/>
      <c r="F151" s="22">
        <v>180450</v>
      </c>
      <c r="G151" s="18">
        <f t="shared" si="10"/>
        <v>8341809.2140000388</v>
      </c>
    </row>
    <row r="152" spans="1:7" x14ac:dyDescent="0.25">
      <c r="A152" s="8">
        <v>45135</v>
      </c>
      <c r="B152" s="35" t="s">
        <v>164</v>
      </c>
      <c r="C152" s="27" t="s">
        <v>165</v>
      </c>
      <c r="D152" s="20" t="s">
        <v>124</v>
      </c>
      <c r="E152" s="22"/>
      <c r="F152" s="22">
        <v>11637.1</v>
      </c>
      <c r="G152" s="18">
        <f t="shared" si="10"/>
        <v>8330172.1140000392</v>
      </c>
    </row>
    <row r="153" spans="1:7" x14ac:dyDescent="0.25">
      <c r="A153" s="8">
        <v>45135</v>
      </c>
      <c r="B153" s="35" t="s">
        <v>166</v>
      </c>
      <c r="C153" s="27" t="s">
        <v>167</v>
      </c>
      <c r="D153" s="20" t="s">
        <v>119</v>
      </c>
      <c r="E153" s="22"/>
      <c r="F153" s="22">
        <v>11958.79</v>
      </c>
      <c r="G153" s="18">
        <f t="shared" si="10"/>
        <v>8318213.3240000391</v>
      </c>
    </row>
    <row r="154" spans="1:7" x14ac:dyDescent="0.25">
      <c r="A154" s="8">
        <v>45135</v>
      </c>
      <c r="B154" s="35" t="s">
        <v>168</v>
      </c>
      <c r="C154" s="27" t="s">
        <v>169</v>
      </c>
      <c r="D154" s="20" t="s">
        <v>170</v>
      </c>
      <c r="E154" s="22"/>
      <c r="F154" s="22">
        <v>993867.67</v>
      </c>
      <c r="G154" s="18">
        <f t="shared" si="10"/>
        <v>7324345.6540000392</v>
      </c>
    </row>
    <row r="155" spans="1:7" x14ac:dyDescent="0.25">
      <c r="A155" s="8">
        <v>45135</v>
      </c>
      <c r="B155" s="35" t="s">
        <v>171</v>
      </c>
      <c r="C155" s="27" t="s">
        <v>172</v>
      </c>
      <c r="D155" s="20" t="s">
        <v>173</v>
      </c>
      <c r="E155" s="22"/>
      <c r="F155" s="22">
        <v>56297</v>
      </c>
      <c r="G155" s="18">
        <f t="shared" si="10"/>
        <v>7268048.6540000392</v>
      </c>
    </row>
    <row r="156" spans="1:7" x14ac:dyDescent="0.25">
      <c r="A156" s="8">
        <v>45135</v>
      </c>
      <c r="B156" s="35" t="s">
        <v>174</v>
      </c>
      <c r="C156" s="27" t="s">
        <v>175</v>
      </c>
      <c r="D156" s="20" t="s">
        <v>130</v>
      </c>
      <c r="E156" s="22"/>
      <c r="F156" s="22">
        <v>25555</v>
      </c>
      <c r="G156" s="18">
        <f t="shared" si="10"/>
        <v>7242493.6540000392</v>
      </c>
    </row>
    <row r="157" spans="1:7" x14ac:dyDescent="0.25">
      <c r="A157" s="8">
        <v>45135</v>
      </c>
      <c r="B157" s="35" t="s">
        <v>176</v>
      </c>
      <c r="C157" s="27" t="s">
        <v>177</v>
      </c>
      <c r="D157" s="20" t="s">
        <v>124</v>
      </c>
      <c r="E157" s="22"/>
      <c r="F157" s="22">
        <v>152498.75</v>
      </c>
      <c r="G157" s="18">
        <f t="shared" si="10"/>
        <v>7089994.9040000392</v>
      </c>
    </row>
    <row r="158" spans="1:7" x14ac:dyDescent="0.25">
      <c r="A158" s="8">
        <v>45135</v>
      </c>
      <c r="B158" s="35" t="s">
        <v>178</v>
      </c>
      <c r="C158" s="27" t="s">
        <v>179</v>
      </c>
      <c r="D158" s="20" t="s">
        <v>180</v>
      </c>
      <c r="E158" s="22"/>
      <c r="F158" s="22">
        <v>47530</v>
      </c>
      <c r="G158" s="18">
        <f t="shared" si="10"/>
        <v>7042464.9040000392</v>
      </c>
    </row>
    <row r="159" spans="1:7" x14ac:dyDescent="0.25">
      <c r="A159" s="8">
        <v>45135</v>
      </c>
      <c r="B159" s="35" t="s">
        <v>181</v>
      </c>
      <c r="C159" s="27" t="s">
        <v>182</v>
      </c>
      <c r="D159" s="20" t="s">
        <v>183</v>
      </c>
      <c r="E159" s="22"/>
      <c r="F159" s="22">
        <v>14790</v>
      </c>
      <c r="G159" s="18">
        <f t="shared" si="10"/>
        <v>7027674.9040000392</v>
      </c>
    </row>
    <row r="160" spans="1:7" x14ac:dyDescent="0.25">
      <c r="A160" s="8">
        <v>45135</v>
      </c>
      <c r="B160" s="35" t="s">
        <v>184</v>
      </c>
      <c r="C160" s="27" t="s">
        <v>185</v>
      </c>
      <c r="D160" s="20" t="s">
        <v>119</v>
      </c>
      <c r="E160" s="22"/>
      <c r="F160" s="22">
        <v>23962.09</v>
      </c>
      <c r="G160" s="18">
        <f t="shared" si="10"/>
        <v>7003712.8140000394</v>
      </c>
    </row>
    <row r="161" spans="1:7" x14ac:dyDescent="0.25">
      <c r="A161" s="8">
        <v>45135</v>
      </c>
      <c r="B161" s="35" t="s">
        <v>186</v>
      </c>
      <c r="C161" s="27" t="s">
        <v>187</v>
      </c>
      <c r="D161" s="20" t="s">
        <v>188</v>
      </c>
      <c r="E161" s="22"/>
      <c r="F161" s="22">
        <v>18260.519999999997</v>
      </c>
      <c r="G161" s="18">
        <f t="shared" si="10"/>
        <v>6985452.2940000398</v>
      </c>
    </row>
    <row r="162" spans="1:7" x14ac:dyDescent="0.25">
      <c r="A162" s="8">
        <v>45135</v>
      </c>
      <c r="B162" s="35" t="s">
        <v>189</v>
      </c>
      <c r="C162" s="27" t="s">
        <v>190</v>
      </c>
      <c r="D162" s="20" t="s">
        <v>191</v>
      </c>
      <c r="E162" s="22"/>
      <c r="F162" s="22">
        <v>4788.1400000000003</v>
      </c>
      <c r="G162" s="18">
        <f t="shared" si="10"/>
        <v>6980664.1540000401</v>
      </c>
    </row>
    <row r="163" spans="1:7" x14ac:dyDescent="0.25">
      <c r="A163" s="8">
        <v>45135</v>
      </c>
      <c r="B163" s="35" t="s">
        <v>192</v>
      </c>
      <c r="C163" s="27" t="s">
        <v>193</v>
      </c>
      <c r="D163" s="20" t="s">
        <v>194</v>
      </c>
      <c r="E163" s="22"/>
      <c r="F163" s="22">
        <v>21840.639999999999</v>
      </c>
      <c r="G163" s="18">
        <f t="shared" si="10"/>
        <v>6958823.5140000405</v>
      </c>
    </row>
    <row r="164" spans="1:7" x14ac:dyDescent="0.25">
      <c r="A164" s="8">
        <v>45135</v>
      </c>
      <c r="B164" s="35" t="s">
        <v>195</v>
      </c>
      <c r="C164" s="27" t="s">
        <v>196</v>
      </c>
      <c r="D164" s="20" t="s">
        <v>130</v>
      </c>
      <c r="E164" s="22"/>
      <c r="F164" s="22">
        <v>103626</v>
      </c>
      <c r="G164" s="18">
        <f t="shared" si="10"/>
        <v>6855197.5140000405</v>
      </c>
    </row>
    <row r="165" spans="1:7" x14ac:dyDescent="0.25">
      <c r="A165" s="8">
        <v>45135</v>
      </c>
      <c r="B165" s="35" t="s">
        <v>197</v>
      </c>
      <c r="C165" s="27" t="s">
        <v>198</v>
      </c>
      <c r="D165" s="20" t="s">
        <v>119</v>
      </c>
      <c r="E165" s="22"/>
      <c r="F165" s="22">
        <v>25764</v>
      </c>
      <c r="G165" s="18">
        <f t="shared" si="10"/>
        <v>6829433.5140000405</v>
      </c>
    </row>
    <row r="166" spans="1:7" x14ac:dyDescent="0.25">
      <c r="A166" s="8">
        <v>45135</v>
      </c>
      <c r="B166" s="35" t="s">
        <v>199</v>
      </c>
      <c r="C166" s="27" t="s">
        <v>200</v>
      </c>
      <c r="D166" s="20" t="s">
        <v>119</v>
      </c>
      <c r="E166" s="22"/>
      <c r="F166" s="22">
        <v>96088.73</v>
      </c>
      <c r="G166" s="18">
        <f t="shared" si="10"/>
        <v>6733344.78400004</v>
      </c>
    </row>
    <row r="167" spans="1:7" x14ac:dyDescent="0.25">
      <c r="A167" s="8">
        <v>45135</v>
      </c>
      <c r="B167" s="35" t="s">
        <v>201</v>
      </c>
      <c r="C167" s="27" t="s">
        <v>202</v>
      </c>
      <c r="D167" s="20" t="s">
        <v>203</v>
      </c>
      <c r="E167" s="22"/>
      <c r="F167" s="22">
        <v>3920</v>
      </c>
      <c r="G167" s="18">
        <f t="shared" si="10"/>
        <v>6729424.78400004</v>
      </c>
    </row>
    <row r="168" spans="1:7" x14ac:dyDescent="0.25">
      <c r="A168" s="8">
        <v>45135</v>
      </c>
      <c r="B168" s="35" t="s">
        <v>204</v>
      </c>
      <c r="C168" s="27" t="s">
        <v>205</v>
      </c>
      <c r="D168" s="20" t="s">
        <v>206</v>
      </c>
      <c r="E168" s="22"/>
      <c r="F168" s="22">
        <v>11400</v>
      </c>
      <c r="G168" s="18">
        <f t="shared" si="10"/>
        <v>6718024.78400004</v>
      </c>
    </row>
    <row r="169" spans="1:7" x14ac:dyDescent="0.25">
      <c r="A169" s="8">
        <v>45135</v>
      </c>
      <c r="B169" s="35" t="s">
        <v>207</v>
      </c>
      <c r="C169" s="44" t="s">
        <v>208</v>
      </c>
      <c r="D169" s="20" t="s">
        <v>209</v>
      </c>
      <c r="E169" s="22"/>
      <c r="F169" s="22">
        <v>9261</v>
      </c>
      <c r="G169" s="18">
        <f t="shared" si="10"/>
        <v>6708763.78400004</v>
      </c>
    </row>
    <row r="170" spans="1:7" x14ac:dyDescent="0.25">
      <c r="A170" s="8">
        <v>45135</v>
      </c>
      <c r="B170" s="26">
        <v>15260</v>
      </c>
      <c r="C170" s="27" t="s">
        <v>210</v>
      </c>
      <c r="D170" s="20" t="s">
        <v>211</v>
      </c>
      <c r="E170" s="22"/>
      <c r="F170" s="22">
        <v>14340.72</v>
      </c>
      <c r="G170" s="18">
        <f t="shared" si="10"/>
        <v>6694423.0640000403</v>
      </c>
    </row>
    <row r="171" spans="1:7" x14ac:dyDescent="0.25">
      <c r="A171" s="8">
        <v>45135</v>
      </c>
      <c r="B171" s="26">
        <v>15261</v>
      </c>
      <c r="C171" s="27" t="s">
        <v>212</v>
      </c>
      <c r="D171" s="20" t="s">
        <v>211</v>
      </c>
      <c r="E171" s="22"/>
      <c r="F171" s="22">
        <v>4944.4399999999996</v>
      </c>
      <c r="G171" s="18">
        <f t="shared" si="10"/>
        <v>6689478.6240000399</v>
      </c>
    </row>
    <row r="172" spans="1:7" x14ac:dyDescent="0.25">
      <c r="A172" s="8">
        <v>45135</v>
      </c>
      <c r="B172" s="26">
        <v>15262</v>
      </c>
      <c r="C172" s="27" t="s">
        <v>213</v>
      </c>
      <c r="D172" s="20" t="s">
        <v>211</v>
      </c>
      <c r="E172" s="22"/>
      <c r="F172" s="22">
        <v>48121.43</v>
      </c>
      <c r="G172" s="18">
        <f t="shared" si="10"/>
        <v>6641357.1940000402</v>
      </c>
    </row>
    <row r="173" spans="1:7" x14ac:dyDescent="0.25">
      <c r="A173" s="8">
        <v>45135</v>
      </c>
      <c r="B173" s="26">
        <v>15263</v>
      </c>
      <c r="C173" s="20" t="s">
        <v>214</v>
      </c>
      <c r="D173" s="20" t="s">
        <v>211</v>
      </c>
      <c r="E173" s="22"/>
      <c r="F173" s="22">
        <v>13943.89</v>
      </c>
      <c r="G173" s="18">
        <f t="shared" si="10"/>
        <v>6627413.3040000405</v>
      </c>
    </row>
    <row r="174" spans="1:7" x14ac:dyDescent="0.25">
      <c r="A174" s="8">
        <v>45135</v>
      </c>
      <c r="B174" s="26">
        <v>15264</v>
      </c>
      <c r="C174" s="20" t="s">
        <v>215</v>
      </c>
      <c r="D174" s="20" t="s">
        <v>211</v>
      </c>
      <c r="E174" s="22"/>
      <c r="F174" s="22">
        <v>2258.06</v>
      </c>
      <c r="G174" s="18">
        <f t="shared" si="10"/>
        <v>6625155.2440000409</v>
      </c>
    </row>
    <row r="175" spans="1:7" x14ac:dyDescent="0.25">
      <c r="A175" s="8">
        <v>45135</v>
      </c>
      <c r="B175" s="26">
        <v>15265</v>
      </c>
      <c r="C175" s="27" t="s">
        <v>216</v>
      </c>
      <c r="D175" s="20" t="s">
        <v>217</v>
      </c>
      <c r="E175" s="22"/>
      <c r="F175" s="22">
        <v>37589.17</v>
      </c>
      <c r="G175" s="18">
        <f t="shared" si="10"/>
        <v>6587566.074000041</v>
      </c>
    </row>
    <row r="176" spans="1:7" x14ac:dyDescent="0.25">
      <c r="A176" s="8">
        <v>45138</v>
      </c>
      <c r="B176" s="35"/>
      <c r="C176" s="20">
        <v>90030606</v>
      </c>
      <c r="D176" s="20" t="s">
        <v>15</v>
      </c>
      <c r="E176" s="22">
        <v>14225</v>
      </c>
      <c r="F176" s="22"/>
      <c r="G176" s="18">
        <f t="shared" ref="G176:G179" si="11">+G175+E176</f>
        <v>6601791.074000041</v>
      </c>
    </row>
    <row r="177" spans="1:7" x14ac:dyDescent="0.25">
      <c r="A177" s="8">
        <v>45138</v>
      </c>
      <c r="B177" s="35"/>
      <c r="C177" s="20">
        <v>90030609</v>
      </c>
      <c r="D177" s="20" t="s">
        <v>15</v>
      </c>
      <c r="E177" s="22">
        <v>4455</v>
      </c>
      <c r="F177" s="22"/>
      <c r="G177" s="18">
        <f t="shared" si="11"/>
        <v>6606246.074000041</v>
      </c>
    </row>
    <row r="178" spans="1:7" x14ac:dyDescent="0.25">
      <c r="A178" s="8">
        <v>45138</v>
      </c>
      <c r="B178" s="35"/>
      <c r="C178" s="20">
        <v>90030612</v>
      </c>
      <c r="D178" s="20" t="s">
        <v>15</v>
      </c>
      <c r="E178" s="22">
        <v>5850</v>
      </c>
      <c r="F178" s="22"/>
      <c r="G178" s="18">
        <f t="shared" si="11"/>
        <v>6612096.074000041</v>
      </c>
    </row>
    <row r="179" spans="1:7" x14ac:dyDescent="0.25">
      <c r="A179" s="8">
        <v>45138</v>
      </c>
      <c r="B179" s="35"/>
      <c r="C179" s="20">
        <v>90030615</v>
      </c>
      <c r="D179" s="20" t="s">
        <v>16</v>
      </c>
      <c r="E179" s="22">
        <v>3100</v>
      </c>
      <c r="F179" s="22"/>
      <c r="G179" s="18">
        <f t="shared" si="11"/>
        <v>6615196.074000041</v>
      </c>
    </row>
    <row r="180" spans="1:7" x14ac:dyDescent="0.25">
      <c r="A180" s="8">
        <v>45138</v>
      </c>
      <c r="B180" s="45">
        <v>31522771652</v>
      </c>
      <c r="C180" s="46" t="s">
        <v>218</v>
      </c>
      <c r="D180" s="47" t="s">
        <v>219</v>
      </c>
      <c r="E180" s="48"/>
      <c r="F180" s="48">
        <v>375518.12</v>
      </c>
      <c r="G180" s="18">
        <f t="shared" ref="G180:G181" si="12">+G179-F180</f>
        <v>6239677.9540000409</v>
      </c>
    </row>
    <row r="181" spans="1:7" x14ac:dyDescent="0.25">
      <c r="A181" s="8">
        <v>45138</v>
      </c>
      <c r="B181" s="45"/>
      <c r="C181" s="49" t="s">
        <v>220</v>
      </c>
      <c r="D181" s="50" t="s">
        <v>221</v>
      </c>
      <c r="E181" s="48"/>
      <c r="F181" s="48">
        <v>17781.490000000002</v>
      </c>
      <c r="G181" s="18">
        <f t="shared" si="12"/>
        <v>6221896.4640000407</v>
      </c>
    </row>
    <row r="182" spans="1:7" ht="15.75" thickBot="1" x14ac:dyDescent="0.3">
      <c r="A182" s="51"/>
      <c r="B182" s="52"/>
      <c r="C182" s="53"/>
      <c r="D182" s="53"/>
      <c r="E182" s="54">
        <f>SUM(E7:E179)</f>
        <v>12504023.449999999</v>
      </c>
      <c r="F182" s="54">
        <f>SUM(F10:F181)</f>
        <v>11968417.079999998</v>
      </c>
      <c r="G182" s="55"/>
    </row>
    <row r="183" spans="1:7" x14ac:dyDescent="0.25">
      <c r="A183" s="56"/>
      <c r="B183" s="57"/>
      <c r="C183" s="58"/>
      <c r="D183" s="58"/>
      <c r="E183" s="59"/>
      <c r="F183" s="59"/>
      <c r="G183" s="60"/>
    </row>
    <row r="184" spans="1:7" x14ac:dyDescent="0.25">
      <c r="A184" s="56"/>
      <c r="B184" s="57"/>
      <c r="C184" s="58"/>
      <c r="D184" s="58"/>
      <c r="E184" s="59"/>
      <c r="F184" s="59"/>
      <c r="G184" s="60"/>
    </row>
    <row r="185" spans="1:7" x14ac:dyDescent="0.25">
      <c r="A185" s="61"/>
      <c r="B185" s="62"/>
      <c r="C185" s="63"/>
      <c r="D185" s="61"/>
      <c r="E185" s="64"/>
      <c r="F185" s="65"/>
      <c r="G185" s="66"/>
    </row>
    <row r="186" spans="1:7" x14ac:dyDescent="0.25">
      <c r="A186" s="67" t="s">
        <v>222</v>
      </c>
      <c r="B186" s="68"/>
      <c r="C186" s="69"/>
      <c r="D186" s="70" t="s">
        <v>223</v>
      </c>
      <c r="E186" s="71"/>
      <c r="F186" s="72" t="s">
        <v>224</v>
      </c>
      <c r="G186" s="73"/>
    </row>
    <row r="187" spans="1:7" x14ac:dyDescent="0.25">
      <c r="A187" s="74"/>
      <c r="B187" s="73"/>
      <c r="C187" s="75"/>
      <c r="D187" s="74"/>
      <c r="E187" s="76"/>
      <c r="F187" s="77"/>
      <c r="G187" s="73"/>
    </row>
    <row r="188" spans="1:7" x14ac:dyDescent="0.25">
      <c r="A188" s="74"/>
      <c r="B188" s="73"/>
      <c r="C188" s="75"/>
      <c r="D188" s="74"/>
      <c r="E188" s="76"/>
      <c r="F188" s="77"/>
      <c r="G188" s="73"/>
    </row>
    <row r="189" spans="1:7" x14ac:dyDescent="0.25">
      <c r="A189" s="74"/>
      <c r="B189" s="73"/>
      <c r="C189" s="75"/>
      <c r="D189" s="74"/>
      <c r="E189" s="76"/>
      <c r="F189" s="77"/>
      <c r="G189" s="73"/>
    </row>
    <row r="190" spans="1:7" x14ac:dyDescent="0.25">
      <c r="A190" s="74"/>
      <c r="B190" s="73"/>
      <c r="C190" s="75"/>
      <c r="D190" s="74"/>
      <c r="E190" s="76"/>
      <c r="F190" s="77"/>
      <c r="G190" s="73"/>
    </row>
    <row r="191" spans="1:7" x14ac:dyDescent="0.25">
      <c r="A191" s="74" t="s">
        <v>225</v>
      </c>
      <c r="B191" s="73"/>
      <c r="C191" s="75"/>
      <c r="D191" s="78" t="s">
        <v>226</v>
      </c>
      <c r="E191" s="79"/>
      <c r="F191" s="77" t="s">
        <v>227</v>
      </c>
      <c r="G191" s="73"/>
    </row>
    <row r="192" spans="1:7" x14ac:dyDescent="0.25">
      <c r="A192" s="67" t="s">
        <v>228</v>
      </c>
      <c r="B192" s="68"/>
      <c r="C192" s="69"/>
      <c r="D192" s="70" t="s">
        <v>229</v>
      </c>
      <c r="E192" s="80"/>
      <c r="F192" s="72" t="s">
        <v>230</v>
      </c>
      <c r="G192" s="73"/>
    </row>
    <row r="193" spans="1:7" x14ac:dyDescent="0.25">
      <c r="A193" s="67" t="s">
        <v>231</v>
      </c>
      <c r="B193" s="73"/>
      <c r="C193" s="75"/>
      <c r="D193" s="70" t="s">
        <v>232</v>
      </c>
      <c r="E193" s="79"/>
      <c r="F193" s="72" t="s">
        <v>233</v>
      </c>
      <c r="G193" s="73"/>
    </row>
    <row r="194" spans="1:7" x14ac:dyDescent="0.25">
      <c r="A194" s="74"/>
      <c r="B194" s="73"/>
      <c r="C194" s="75"/>
      <c r="D194" s="74"/>
      <c r="E194" s="76"/>
      <c r="F194" s="81"/>
      <c r="G194" s="73"/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mergeCells count="3">
    <mergeCell ref="A1:G1"/>
    <mergeCell ref="A2:G2"/>
    <mergeCell ref="A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2023-09-25T12:52:36Z</dcterms:created>
  <dcterms:modified xsi:type="dcterms:W3CDTF">2023-09-25T12:53:51Z</dcterms:modified>
</cp:coreProperties>
</file>