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DDA33079-2CE0-4CBC-9611-423886A9DD3F}" xr6:coauthVersionLast="47" xr6:coauthVersionMax="47" xr10:uidLastSave="{00000000-0000-0000-0000-000000000000}"/>
  <bookViews>
    <workbookView xWindow="-120" yWindow="-120" windowWidth="15600" windowHeight="11160" xr2:uid="{5E73E25D-D119-4626-AC24-B0AC9646DC7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7" i="1" l="1"/>
  <c r="E177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</calcChain>
</file>

<file path=xl/sharedStrings.xml><?xml version="1.0" encoding="utf-8"?>
<sst xmlns="http://schemas.openxmlformats.org/spreadsheetml/2006/main" count="336" uniqueCount="214">
  <si>
    <t>LIBRO VENTAS POR SERVICIOS  SENASA</t>
  </si>
  <si>
    <t>INGRESOS Y EGRESOS DE ENERO DEL 2023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</si>
  <si>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</si>
  <si>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</si>
  <si>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</si>
  <si>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</si>
  <si>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</si>
  <si>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</si>
  <si>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</si>
  <si>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</si>
  <si>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</si>
  <si>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</si>
  <si>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CAFETERIA</t>
  </si>
  <si>
    <t>ODONTOLOGIA</t>
  </si>
  <si>
    <t>4524000000046</t>
  </si>
  <si>
    <t>TRANSFERENCIA ARS</t>
  </si>
  <si>
    <t>ARS SENASA CONTRIBUTIVO</t>
  </si>
  <si>
    <t>4524000000052</t>
  </si>
  <si>
    <t>ARS ODONTOLOGIA SENASA</t>
  </si>
  <si>
    <t>15199</t>
  </si>
  <si>
    <t>WILLMER JOAQUIN SERRANO GERMOSEN.</t>
  </si>
  <si>
    <t>SERVICIOS DE INSTALACION DE COMPRESOR.</t>
  </si>
  <si>
    <t>ARS APS</t>
  </si>
  <si>
    <t>ARS GMA</t>
  </si>
  <si>
    <t>DOMINGO CASTILLO.</t>
  </si>
  <si>
    <t>COMPRA DE FRUTAS Y VEGETALES</t>
  </si>
  <si>
    <t>CARLOS DAVID TAVAREZ SANTOS.</t>
  </si>
  <si>
    <t>SERVICIOS DE CATERING P/ CAFETERIA.</t>
  </si>
  <si>
    <t>CORPORACION DE ACUEDUCTO Y ALC.</t>
  </si>
  <si>
    <t>SERVICIOS DE AGUA.</t>
  </si>
  <si>
    <t>NEYDA M. CRUZ LANTIGUA.10%</t>
  </si>
  <si>
    <t>PAGO ESTUDIOS REALIZADOS.</t>
  </si>
  <si>
    <t>MIGUEL LEONARDO LOPEZ.10%</t>
  </si>
  <si>
    <t>ALQUILER DE EQUIPOS PARA ESTUDIOS.</t>
  </si>
  <si>
    <t>ALMACEN SILVERIO PEREZ, SRL.</t>
  </si>
  <si>
    <t>ALIMENTOS,PLASTICOS,PAPEL,LIMPEZA.</t>
  </si>
  <si>
    <t>JUAN LUIS ALMONTE REYES.</t>
  </si>
  <si>
    <t>ALIMENTOS,PLASTICOS,PAPEL,LIMPEZA,INFORMATICA</t>
  </si>
  <si>
    <t>SOLUCIONES &amp; TECNOLOGIAS HABILES, SRL.</t>
  </si>
  <si>
    <t>ALQUILER DE EQUIPOS(FOTOCOPIADORAS)</t>
  </si>
  <si>
    <t>CENTRO MEDICO BOURNIGAL, S.A.S.</t>
  </si>
  <si>
    <t>MEDICAMENTOS, MATERIAL QX. Y ESTUDIOS REALIZADOS.</t>
  </si>
  <si>
    <t>4524000034092</t>
  </si>
  <si>
    <t>ARS YUNEN</t>
  </si>
  <si>
    <t>TELECABLE CENTRAL PUERTO PLATA PP,SRL.</t>
  </si>
  <si>
    <t>SERVICIOS DE INTERNET.</t>
  </si>
  <si>
    <t>15200</t>
  </si>
  <si>
    <t>HAMLET CASTILLO.</t>
  </si>
  <si>
    <t>FLETE A SANTO DOMINGO.</t>
  </si>
  <si>
    <t>15201</t>
  </si>
  <si>
    <t>COMPAÑÍA DOMINICANA DE TELEFONOS, S.A.</t>
  </si>
  <si>
    <t>PAGO FLOTAS.</t>
  </si>
  <si>
    <t>INVERSIONES AQUARIUS, SRL</t>
  </si>
  <si>
    <t xml:space="preserve"> COMPRA DE AGUA Y HIELO</t>
  </si>
  <si>
    <t>COMBUSTIBLE Y DERIVADOS DEL NORTE,SRL</t>
  </si>
  <si>
    <t>COMPRA DE COMBUSTIBLES , GASOLINA Y GAS-OIL</t>
  </si>
  <si>
    <t>4524000036227</t>
  </si>
  <si>
    <t>ARS UNIVERSAL</t>
  </si>
  <si>
    <t>4524000000016</t>
  </si>
  <si>
    <t>ARS RENACER</t>
  </si>
  <si>
    <t>15202</t>
  </si>
  <si>
    <t>MARIA BATISTA KING</t>
  </si>
  <si>
    <t>PRESTACIONES LABORALES (SALIDA)</t>
  </si>
  <si>
    <t>15203</t>
  </si>
  <si>
    <t>CARMEN STARLING GONZALEZ UREÑA</t>
  </si>
  <si>
    <t>REFRIPARTES, S.A.</t>
  </si>
  <si>
    <t>COMPRA DE ELECTRICOS.</t>
  </si>
  <si>
    <t>15204</t>
  </si>
  <si>
    <t>HAMLET CASTILLO 2%.</t>
  </si>
  <si>
    <t>FLETE SANTO DOMINGO.</t>
  </si>
  <si>
    <t>4524000000065</t>
  </si>
  <si>
    <t>FONDOS SENASA DICIEMBRE 2022</t>
  </si>
  <si>
    <t>4524000000048</t>
  </si>
  <si>
    <t>ALMANZAR ESTEVEZ, SRL.</t>
  </si>
  <si>
    <t>REACTIVOS Y MATERIAL MEDICO QX.</t>
  </si>
  <si>
    <t>ALMASANA, SRL.</t>
  </si>
  <si>
    <t>MEDICAMENTOS.</t>
  </si>
  <si>
    <t>AC BIOMATERIALES DOMINICANOS, SRL.</t>
  </si>
  <si>
    <t>MATERIAL MEDICO QX.</t>
  </si>
  <si>
    <t>ATGO, SRL.</t>
  </si>
  <si>
    <t>ANEST, SRL.</t>
  </si>
  <si>
    <t>BLAXCORP, SRL.</t>
  </si>
  <si>
    <t>BIO NOVA, SRL.</t>
  </si>
  <si>
    <t>BIO NUCLEAR, S.A.</t>
  </si>
  <si>
    <t>29386290487</t>
  </si>
  <si>
    <t>BRENMARFA IMPORT, SRL.</t>
  </si>
  <si>
    <t>29386342574</t>
  </si>
  <si>
    <t>CEDUCOMPP, SRL.</t>
  </si>
  <si>
    <t>MATERIAL DE INFORMATICA Y SERV DE REPARACION A EQUIPOS.</t>
  </si>
  <si>
    <t>29386367265</t>
  </si>
  <si>
    <t>COPEM HOSPICLINIC, SRL.</t>
  </si>
  <si>
    <t>MEDICAMENTOS Y MATERIAL MEDICO QX.</t>
  </si>
  <si>
    <t>29386396859</t>
  </si>
  <si>
    <t>CRUZ AYALA, SRL.</t>
  </si>
  <si>
    <t>29386422525</t>
  </si>
  <si>
    <t>CLINIMED, SRL.</t>
  </si>
  <si>
    <t>29386479954</t>
  </si>
  <si>
    <t>DISTRIBUIDORA E  IMPORTADORA ANMARI, SRL.</t>
  </si>
  <si>
    <t>29386532519</t>
  </si>
  <si>
    <t>DIMEDOM, SRL.</t>
  </si>
  <si>
    <t>COMPRA DE PAPEL.</t>
  </si>
  <si>
    <t>29386561593</t>
  </si>
  <si>
    <t>ELECTROMUBELES FRANCIS, SRL.</t>
  </si>
  <si>
    <t>COMPRA ELECTRODOMESTICOS.</t>
  </si>
  <si>
    <t>29386590238</t>
  </si>
  <si>
    <t>EPX DOMINICANA, SRL.</t>
  </si>
  <si>
    <t>29386628312</t>
  </si>
  <si>
    <t>FEC BIOMEDICAL, SRL.</t>
  </si>
  <si>
    <t>SERVICIOS DE REPARACION Y EQUIPO MEDICO.</t>
  </si>
  <si>
    <t>29388383284</t>
  </si>
  <si>
    <t>FARACH, S.A.</t>
  </si>
  <si>
    <t>29388410385</t>
  </si>
  <si>
    <t>FERMEDCA COMERCIAL, SRL.</t>
  </si>
  <si>
    <t>29388463992</t>
  </si>
  <si>
    <t>GAS ANTILLANO, S.A.S.</t>
  </si>
  <si>
    <t>COMPRA DE GAS.</t>
  </si>
  <si>
    <t>29388501867</t>
  </si>
  <si>
    <t>GLOBAL MEDICA DOMINICANA GMD, S.A.</t>
  </si>
  <si>
    <t>29388533110</t>
  </si>
  <si>
    <t>GUZMAN PHARMACEUTICAL GUZPHARM, SRL.</t>
  </si>
  <si>
    <t>29388567975</t>
  </si>
  <si>
    <t>GRUPO FARMACEUTICO CAR-M, SRL.</t>
  </si>
  <si>
    <t>29388679339</t>
  </si>
  <si>
    <t>HOSPIFAR, SRL.</t>
  </si>
  <si>
    <t>29388720287</t>
  </si>
  <si>
    <t>INNOVACIONES MEDICAS DEL CARIBE, SRL.</t>
  </si>
  <si>
    <t>29388761434</t>
  </si>
  <si>
    <t>IMPRESOS CLARK ,SRL</t>
  </si>
  <si>
    <t>PAPELERIA E IMPRESOS.</t>
  </si>
  <si>
    <t>29388812609</t>
  </si>
  <si>
    <t>ING.EDGAR MARTINEZ,SRL</t>
  </si>
  <si>
    <t>MATERIAL ELECTRICO Y MADERA.</t>
  </si>
  <si>
    <t>29388852481</t>
  </si>
  <si>
    <t>LA CASA FERRETERA DE PTO. PTA, SRL.</t>
  </si>
  <si>
    <t>HERRAMIENTAS MENORES,ELECTRICO,METAL</t>
  </si>
  <si>
    <t>29388899295</t>
  </si>
  <si>
    <t>TRANSFERENCIA NULA.</t>
  </si>
  <si>
    <t>REVERSO BANCO</t>
  </si>
  <si>
    <t>29389022441</t>
  </si>
  <si>
    <t>MATEROF, SRL.</t>
  </si>
  <si>
    <t>MATERIAL DE INFORMATICA,PAPEL,PLASTICOS.</t>
  </si>
  <si>
    <t>29389104656</t>
  </si>
  <si>
    <t>MEDISAN, SRL.</t>
  </si>
  <si>
    <t>29389158038</t>
  </si>
  <si>
    <t>MEDISOL, SRL.</t>
  </si>
  <si>
    <t>29389211501</t>
  </si>
  <si>
    <t>MIS IMPLANTES DOMINICANA, SRL.</t>
  </si>
  <si>
    <t>MATERIAL MEDICO QX. P/ODONTOLOGIA.</t>
  </si>
  <si>
    <t>29389250745</t>
  </si>
  <si>
    <t>MULTISERVICIOS CG, SRL.</t>
  </si>
  <si>
    <t>29389276431</t>
  </si>
  <si>
    <t>NINGG COMPANY, SRL.</t>
  </si>
  <si>
    <t>29389307448</t>
  </si>
  <si>
    <t>OXAC, SRL.</t>
  </si>
  <si>
    <t>COMPRA DE OXIGENOS.</t>
  </si>
  <si>
    <t>29399308764</t>
  </si>
  <si>
    <t>HEXAPOWER PHARMA, SRL.</t>
  </si>
  <si>
    <t>29399359801</t>
  </si>
  <si>
    <t>PHARMACEUTICAL TECHONOLOGIA, S.A.</t>
  </si>
  <si>
    <t>29399438270</t>
  </si>
  <si>
    <t>PEREZ &amp; PUJOLS MEDICAL SUPPLY, SRL.</t>
  </si>
  <si>
    <t>29399468006</t>
  </si>
  <si>
    <t>PRODUCTOS MEDICINALES, SRL.</t>
  </si>
  <si>
    <t>29399495788</t>
  </si>
  <si>
    <t>PUNTO DENTAL SPOT JAL, SRL.</t>
  </si>
  <si>
    <t>29399533640</t>
  </si>
  <si>
    <t>RADIFARMA, SRL.</t>
  </si>
  <si>
    <t>29399599446</t>
  </si>
  <si>
    <t>ROCE DENTAL, SRL.</t>
  </si>
  <si>
    <t>29399659325</t>
  </si>
  <si>
    <t>SANOZ FARMACEUTICA, SRL.</t>
  </si>
  <si>
    <t>29399700727</t>
  </si>
  <si>
    <t>SILVER PHARMA, SRL.</t>
  </si>
  <si>
    <t>29399745979</t>
  </si>
  <si>
    <t>TIXPER TECNOLOGY EXPERT, SRL.</t>
  </si>
  <si>
    <t>MATERIAL DE INFORMATICA Y MUEBLES DE OFICINA.</t>
  </si>
  <si>
    <t>29399793766</t>
  </si>
  <si>
    <t>ULTRALAB, SRL.</t>
  </si>
  <si>
    <t>29399832649</t>
  </si>
  <si>
    <t>UNIQUE REPRESENTACIONES, SRL.</t>
  </si>
  <si>
    <t>PAPEL.</t>
  </si>
  <si>
    <t>29399905129</t>
  </si>
  <si>
    <t>VEGAMED, SRL.</t>
  </si>
  <si>
    <t>29401361368</t>
  </si>
  <si>
    <t>SLAYERS PEST CONTROL CSPP, SRL.</t>
  </si>
  <si>
    <t>SERVICIOS DE FUMIGACION.</t>
  </si>
  <si>
    <t>29400012992</t>
  </si>
  <si>
    <t>CESAR ELIAS NUÑEZ CORDERO.2%</t>
  </si>
  <si>
    <t>DESMONTE DE MEDICAMENTOS.</t>
  </si>
  <si>
    <t>15205</t>
  </si>
  <si>
    <t>PANIFICADORA SANTA RITA, SRL.</t>
  </si>
  <si>
    <t>COMPRA DE ALIMENTOS (PAN).</t>
  </si>
  <si>
    <t>4524000000136</t>
  </si>
  <si>
    <t>PAGO NOMINA</t>
  </si>
  <si>
    <t>SALARIO ENERO 2023</t>
  </si>
  <si>
    <t>4524000000062</t>
  </si>
  <si>
    <t>PAGO COMPLETIVO ENERO 2023</t>
  </si>
  <si>
    <t>4524000000010</t>
  </si>
  <si>
    <t>ARS FUTURO</t>
  </si>
  <si>
    <t>29451103483</t>
  </si>
  <si>
    <t>ANTONIO ALVAREZ CONTRATISTA, SRL.</t>
  </si>
  <si>
    <t>CONSTRUCCION DE NIVEL EN ACERO</t>
  </si>
  <si>
    <t>15206</t>
  </si>
  <si>
    <t>MIGUEL ANDRES SANCHEZ DE ASA.</t>
  </si>
  <si>
    <t>PRESTACIONES LABORALES (SALIDA).</t>
  </si>
  <si>
    <t>29457944459</t>
  </si>
  <si>
    <t>COLECTOR DE IMPUESTOS INTERNOS</t>
  </si>
  <si>
    <t xml:space="preserve"> RETENCION MES DE ENERO 2023.</t>
  </si>
  <si>
    <t xml:space="preserve">BANCO RESERVAS </t>
  </si>
  <si>
    <t>REVERSO COMISION TRANS. DEV</t>
  </si>
  <si>
    <t>CARGOS BANCO ENERO 2023</t>
  </si>
  <si>
    <t>REALIZADO POR</t>
  </si>
  <si>
    <t>SUPERVISADO POR</t>
  </si>
  <si>
    <t>APROBADO POR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</si>
</sst>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horizontal="center"/>
    </xf>
    <xf numFmtId="1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2" xfId="1" applyFont="1" applyFill="1" applyBorder="1"/>
    <xf numFmtId="0" fontId="5" fillId="0" borderId="3" xfId="2" applyFont="1" applyBorder="1"/>
    <xf numFmtId="14" fontId="1" fillId="2" borderId="4" xfId="2" applyNumberFormat="1" applyFont="1" applyFill="1" applyBorder="1"/>
    <xf numFmtId="0" fontId="6" fillId="2" borderId="5" xfId="2" applyFont="1" applyFill="1" applyBorder="1" applyAlignment="1">
      <alignment horizontal="left"/>
    </xf>
    <xf numFmtId="0" fontId="1" fillId="2" borderId="5" xfId="2" applyFont="1" applyFill="1" applyBorder="1"/>
    <xf numFmtId="0" fontId="6" fillId="2" borderId="5" xfId="2" applyFont="1" applyFill="1" applyBorder="1"/>
    <xf numFmtId="43" fontId="6" fillId="2" borderId="5" xfId="1" applyFont="1" applyFill="1" applyBorder="1"/>
    <xf numFmtId="164" fontId="1" fillId="2" borderId="6" xfId="0" applyNumberFormat="1" applyFont="1" applyFill="1" applyBorder="1"/>
    <xf numFmtId="14" fontId="1" fillId="2" borderId="7" xfId="2" applyNumberFormat="1" applyFont="1" applyFill="1" applyBorder="1"/>
    <xf numFmtId="0" fontId="6" fillId="2" borderId="8" xfId="2" applyFont="1" applyFill="1" applyBorder="1" applyAlignment="1">
      <alignment horizontal="left"/>
    </xf>
    <xf numFmtId="0" fontId="1" fillId="2" borderId="8" xfId="2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43" fontId="1" fillId="2" borderId="8" xfId="1" applyFont="1" applyFill="1" applyBorder="1"/>
    <xf numFmtId="164" fontId="8" fillId="2" borderId="9" xfId="0" applyNumberFormat="1" applyFont="1" applyFill="1" applyBorder="1"/>
    <xf numFmtId="0" fontId="5" fillId="2" borderId="8" xfId="2" applyFont="1" applyFill="1" applyBorder="1" applyAlignment="1">
      <alignment horizontal="left"/>
    </xf>
    <xf numFmtId="0" fontId="8" fillId="2" borderId="8" xfId="2" applyFont="1" applyFill="1" applyBorder="1" applyAlignment="1">
      <alignment horizontal="left"/>
    </xf>
    <xf numFmtId="14" fontId="7" fillId="2" borderId="8" xfId="0" applyNumberFormat="1" applyFont="1" applyFill="1" applyBorder="1" applyAlignment="1">
      <alignment horizontal="left"/>
    </xf>
    <xf numFmtId="43" fontId="8" fillId="2" borderId="8" xfId="1" applyFont="1" applyFill="1" applyBorder="1"/>
    <xf numFmtId="43" fontId="5" fillId="2" borderId="8" xfId="1" applyFont="1" applyFill="1" applyBorder="1"/>
    <xf numFmtId="49" fontId="8" fillId="2" borderId="8" xfId="2" applyNumberFormat="1" applyFont="1" applyFill="1" applyBorder="1" applyAlignment="1">
      <alignment horizontal="left"/>
    </xf>
    <xf numFmtId="14" fontId="7" fillId="0" borderId="7" xfId="2" applyNumberFormat="1" applyFont="1" applyBorder="1"/>
    <xf numFmtId="0" fontId="8" fillId="0" borderId="8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8" fillId="2" borderId="8" xfId="0" applyFont="1" applyFill="1" applyBorder="1" applyAlignment="1">
      <alignment horizontal="left"/>
    </xf>
    <xf numFmtId="0" fontId="7" fillId="0" borderId="8" xfId="0" applyFont="1" applyBorder="1"/>
    <xf numFmtId="14" fontId="7" fillId="2" borderId="7" xfId="2" applyNumberFormat="1" applyFont="1" applyFill="1" applyBorder="1"/>
    <xf numFmtId="0" fontId="7" fillId="2" borderId="8" xfId="0" applyFont="1" applyFill="1" applyBorder="1"/>
    <xf numFmtId="0" fontId="7" fillId="0" borderId="8" xfId="0" applyFont="1" applyBorder="1" applyAlignment="1">
      <alignment horizontal="left" wrapText="1"/>
    </xf>
    <xf numFmtId="0" fontId="7" fillId="2" borderId="8" xfId="0" applyFont="1" applyFill="1" applyBorder="1" applyAlignment="1">
      <alignment wrapText="1"/>
    </xf>
    <xf numFmtId="49" fontId="8" fillId="2" borderId="8" xfId="0" applyNumberFormat="1" applyFont="1" applyFill="1" applyBorder="1" applyAlignment="1">
      <alignment horizontal="left"/>
    </xf>
    <xf numFmtId="164" fontId="8" fillId="2" borderId="8" xfId="3" applyFont="1" applyFill="1" applyBorder="1" applyAlignment="1">
      <alignment horizontal="left"/>
    </xf>
    <xf numFmtId="49" fontId="7" fillId="2" borderId="8" xfId="2" applyNumberFormat="1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7" fillId="3" borderId="8" xfId="0" applyFont="1" applyFill="1" applyBorder="1"/>
    <xf numFmtId="0" fontId="7" fillId="3" borderId="8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left" wrapText="1"/>
    </xf>
    <xf numFmtId="49" fontId="7" fillId="3" borderId="8" xfId="2" applyNumberFormat="1" applyFont="1" applyFill="1" applyBorder="1" applyAlignment="1">
      <alignment horizontal="left" wrapText="1"/>
    </xf>
    <xf numFmtId="49" fontId="7" fillId="3" borderId="8" xfId="2" applyNumberFormat="1" applyFont="1" applyFill="1" applyBorder="1" applyAlignment="1">
      <alignment horizontal="left"/>
    </xf>
    <xf numFmtId="43" fontId="8" fillId="2" borderId="8" xfId="1" applyFont="1" applyFill="1" applyBorder="1" applyAlignment="1"/>
    <xf numFmtId="0" fontId="7" fillId="2" borderId="10" xfId="0" applyFont="1" applyFill="1" applyBorder="1" applyAlignment="1">
      <alignment wrapText="1"/>
    </xf>
    <xf numFmtId="0" fontId="7" fillId="3" borderId="8" xfId="0" applyFont="1" applyFill="1" applyBorder="1" applyAlignment="1">
      <alignment wrapText="1"/>
    </xf>
    <xf numFmtId="0" fontId="8" fillId="0" borderId="8" xfId="0" applyFont="1" applyBorder="1"/>
    <xf numFmtId="0" fontId="7" fillId="2" borderId="8" xfId="0" applyFont="1" applyFill="1" applyBorder="1" applyAlignment="1">
      <alignment horizontal="left" wrapText="1"/>
    </xf>
    <xf numFmtId="0" fontId="8" fillId="2" borderId="8" xfId="0" applyFont="1" applyFill="1" applyBorder="1"/>
    <xf numFmtId="14" fontId="1" fillId="2" borderId="11" xfId="0" applyNumberFormat="1" applyFont="1" applyFill="1" applyBorder="1" applyAlignment="1">
      <alignment horizontal="right"/>
    </xf>
    <xf numFmtId="0" fontId="1" fillId="2" borderId="12" xfId="2" applyFont="1" applyFill="1" applyBorder="1"/>
    <xf numFmtId="0" fontId="1" fillId="2" borderId="12" xfId="0" applyFont="1" applyFill="1" applyBorder="1"/>
    <xf numFmtId="43" fontId="2" fillId="2" borderId="12" xfId="1" applyFont="1" applyFill="1" applyBorder="1"/>
    <xf numFmtId="164" fontId="9" fillId="2" borderId="13" xfId="0" applyNumberFormat="1" applyFont="1" applyFill="1" applyBorder="1"/>
  </cellXfs>
  <cellStyles count="4">
    <cellStyle name="Millares" xfId="1" builtinId="3"/>
    <cellStyle name="Millares 2" xfId="3" xr:uid="{B596C4DA-35FE-46AF-82A9-84D39FA3AD10}"/>
    <cellStyle name="Normal" xfId="0" builtinId="0"/>
    <cellStyle name="Normal 2" xfId="2" xr:uid="{FD6FE054-0636-498B-A8FE-059F0FA613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2</xdr:rowOff>
    </xdr:from>
    <xdr:to>
      <xdr:col>2</xdr:col>
      <xdr:colOff>161925</xdr:colOff>
      <xdr:row>4</xdr:row>
      <xdr:rowOff>51479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88E59FDD-BCB2-4CF0-B48F-C312141F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"/>
          <a:ext cx="1419225" cy="861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361950</xdr:colOff>
      <xdr:row>0</xdr:row>
      <xdr:rowOff>1</xdr:rowOff>
    </xdr:from>
    <xdr:to>
      <xdr:col>6</xdr:col>
      <xdr:colOff>904875</xdr:colOff>
      <xdr:row>4</xdr:row>
      <xdr:rowOff>104776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2A6C76-7702-4C8A-9D83-FFFCDE1BE941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"/>
          <a:ext cx="1514475" cy="8667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8C6E9-1225-4D8D-8F5F-0BC23E19E77A}">
  <dimension ref="A1:G183"/>
  <sheetViews>
    <sheetView tabSelected="1" workbookViewId="0">
      <selection activeCell="A3" sqref="A3:G3"/>
    </sheetView>
  </sheetViews>
  <sheetFormatPr baseColWidth="10" defaultRowHeight="15" x14ac:dyDescent="0.25"/>
  <cols>
    <col min="1" max="1" width="11.28515625" customWidth="1"/>
    <col min="2" max="2" width="14.7109375" customWidth="1"/>
    <col min="3" max="3" width="35.28515625" customWidth="1"/>
    <col min="4" max="4" width="35" customWidth="1"/>
    <col min="5" max="5" width="13.85546875" customWidth="1"/>
    <col min="6" max="6" width="14.5703125" customWidth="1"/>
    <col min="7" max="7" width="19.4257812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ht="15.75" thickBot="1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44929</v>
      </c>
      <c r="B6" s="9"/>
      <c r="C6" s="10" t="s">
        <v>10</v>
      </c>
      <c r="D6" s="10" t="s">
        <v>11</v>
      </c>
      <c r="E6" s="11"/>
      <c r="F6" s="12"/>
      <c r="G6" s="13">
        <v>5165566.6040000245</v>
      </c>
    </row>
    <row r="7" spans="1:7" x14ac:dyDescent="0.25">
      <c r="A7" s="14">
        <v>44929</v>
      </c>
      <c r="B7" s="15"/>
      <c r="C7" s="16">
        <v>517655603</v>
      </c>
      <c r="D7" s="17" t="s">
        <v>12</v>
      </c>
      <c r="E7" s="18">
        <v>8990</v>
      </c>
      <c r="F7" s="18"/>
      <c r="G7" s="19">
        <f t="shared" ref="G7:G36" si="0">+G6+E7</f>
        <v>5174556.6040000245</v>
      </c>
    </row>
    <row r="8" spans="1:7" x14ac:dyDescent="0.25">
      <c r="A8" s="14">
        <v>44929</v>
      </c>
      <c r="B8" s="20"/>
      <c r="C8" s="21">
        <v>517655604</v>
      </c>
      <c r="D8" s="22" t="s">
        <v>12</v>
      </c>
      <c r="E8" s="23">
        <v>3325</v>
      </c>
      <c r="F8" s="24"/>
      <c r="G8" s="19">
        <f t="shared" si="0"/>
        <v>5177881.6040000245</v>
      </c>
    </row>
    <row r="9" spans="1:7" x14ac:dyDescent="0.25">
      <c r="A9" s="14">
        <v>44929</v>
      </c>
      <c r="B9" s="20"/>
      <c r="C9" s="21">
        <v>517655605</v>
      </c>
      <c r="D9" s="22" t="s">
        <v>12</v>
      </c>
      <c r="E9" s="23">
        <v>6420</v>
      </c>
      <c r="F9" s="24"/>
      <c r="G9" s="19">
        <f t="shared" si="0"/>
        <v>5184301.6040000245</v>
      </c>
    </row>
    <row r="10" spans="1:7" x14ac:dyDescent="0.25">
      <c r="A10" s="14">
        <v>44929</v>
      </c>
      <c r="B10" s="20"/>
      <c r="C10" s="21">
        <v>517655606</v>
      </c>
      <c r="D10" s="17" t="s">
        <v>13</v>
      </c>
      <c r="E10" s="23">
        <v>500</v>
      </c>
      <c r="F10" s="24"/>
      <c r="G10" s="19">
        <f t="shared" si="0"/>
        <v>5184801.6040000245</v>
      </c>
    </row>
    <row r="11" spans="1:7" x14ac:dyDescent="0.25">
      <c r="A11" s="14">
        <v>44929</v>
      </c>
      <c r="B11" s="20"/>
      <c r="C11" s="21">
        <v>517655607</v>
      </c>
      <c r="D11" s="17" t="s">
        <v>13</v>
      </c>
      <c r="E11" s="23">
        <v>500</v>
      </c>
      <c r="F11" s="24"/>
      <c r="G11" s="19">
        <f t="shared" si="0"/>
        <v>5185301.6040000245</v>
      </c>
    </row>
    <row r="12" spans="1:7" x14ac:dyDescent="0.25">
      <c r="A12" s="14">
        <v>44929</v>
      </c>
      <c r="B12" s="25" t="s">
        <v>14</v>
      </c>
      <c r="C12" s="21" t="s">
        <v>15</v>
      </c>
      <c r="D12" s="17" t="s">
        <v>16</v>
      </c>
      <c r="E12" s="23">
        <v>1835396.51</v>
      </c>
      <c r="F12" s="24"/>
      <c r="G12" s="19">
        <f t="shared" si="0"/>
        <v>7020698.1140000243</v>
      </c>
    </row>
    <row r="13" spans="1:7" x14ac:dyDescent="0.25">
      <c r="A13" s="14">
        <v>44929</v>
      </c>
      <c r="B13" s="25" t="s">
        <v>17</v>
      </c>
      <c r="C13" s="21" t="s">
        <v>15</v>
      </c>
      <c r="D13" s="17" t="s">
        <v>18</v>
      </c>
      <c r="E13" s="23">
        <v>40000</v>
      </c>
      <c r="F13" s="24"/>
      <c r="G13" s="19">
        <f t="shared" si="0"/>
        <v>7060698.1140000243</v>
      </c>
    </row>
    <row r="14" spans="1:7" x14ac:dyDescent="0.25">
      <c r="A14" s="14">
        <v>44930</v>
      </c>
      <c r="B14" s="20"/>
      <c r="C14" s="21">
        <v>525696320</v>
      </c>
      <c r="D14" s="17" t="s">
        <v>13</v>
      </c>
      <c r="E14" s="23">
        <v>6560</v>
      </c>
      <c r="F14" s="24"/>
      <c r="G14" s="19">
        <f t="shared" si="0"/>
        <v>7067258.1140000243</v>
      </c>
    </row>
    <row r="15" spans="1:7" x14ac:dyDescent="0.25">
      <c r="A15" s="14">
        <v>44930</v>
      </c>
      <c r="B15" s="20"/>
      <c r="C15" s="21">
        <v>525696321</v>
      </c>
      <c r="D15" s="17" t="s">
        <v>13</v>
      </c>
      <c r="E15" s="23">
        <v>3900</v>
      </c>
      <c r="F15" s="24"/>
      <c r="G15" s="19">
        <f t="shared" si="0"/>
        <v>7071158.1140000243</v>
      </c>
    </row>
    <row r="16" spans="1:7" x14ac:dyDescent="0.25">
      <c r="A16" s="14">
        <v>44930</v>
      </c>
      <c r="B16" s="20"/>
      <c r="C16" s="21">
        <v>525696322</v>
      </c>
      <c r="D16" s="22" t="s">
        <v>12</v>
      </c>
      <c r="E16" s="23">
        <v>8520</v>
      </c>
      <c r="F16" s="24"/>
      <c r="G16" s="19">
        <f t="shared" si="0"/>
        <v>7079678.1140000243</v>
      </c>
    </row>
    <row r="17" spans="1:7" x14ac:dyDescent="0.25">
      <c r="A17" s="14">
        <v>44930</v>
      </c>
      <c r="B17" s="20"/>
      <c r="C17" s="21">
        <v>525696323</v>
      </c>
      <c r="D17" s="22" t="s">
        <v>12</v>
      </c>
      <c r="E17" s="23">
        <v>10805</v>
      </c>
      <c r="F17" s="24"/>
      <c r="G17" s="19">
        <f t="shared" si="0"/>
        <v>7090483.1140000243</v>
      </c>
    </row>
    <row r="18" spans="1:7" x14ac:dyDescent="0.25">
      <c r="A18" s="14">
        <v>44931</v>
      </c>
      <c r="B18" s="20"/>
      <c r="C18" s="21">
        <v>525697168</v>
      </c>
      <c r="D18" s="22" t="s">
        <v>12</v>
      </c>
      <c r="E18" s="23">
        <v>7520</v>
      </c>
      <c r="F18" s="24"/>
      <c r="G18" s="19">
        <f t="shared" si="0"/>
        <v>7098003.1140000243</v>
      </c>
    </row>
    <row r="19" spans="1:7" x14ac:dyDescent="0.25">
      <c r="A19" s="14">
        <v>44931</v>
      </c>
      <c r="B19" s="20"/>
      <c r="C19" s="21">
        <v>525697169</v>
      </c>
      <c r="D19" s="22" t="s">
        <v>12</v>
      </c>
      <c r="E19" s="23">
        <v>9700</v>
      </c>
      <c r="F19" s="24"/>
      <c r="G19" s="19">
        <f t="shared" si="0"/>
        <v>7107703.1140000243</v>
      </c>
    </row>
    <row r="20" spans="1:7" x14ac:dyDescent="0.25">
      <c r="A20" s="14">
        <v>44931</v>
      </c>
      <c r="B20" s="20"/>
      <c r="C20" s="21">
        <v>525697172</v>
      </c>
      <c r="D20" s="17" t="s">
        <v>13</v>
      </c>
      <c r="E20" s="23">
        <v>9410</v>
      </c>
      <c r="F20" s="24"/>
      <c r="G20" s="19">
        <f t="shared" si="0"/>
        <v>7117113.1140000243</v>
      </c>
    </row>
    <row r="21" spans="1:7" x14ac:dyDescent="0.25">
      <c r="A21" s="14">
        <v>44931</v>
      </c>
      <c r="B21" s="25"/>
      <c r="C21" s="21">
        <v>525697173</v>
      </c>
      <c r="D21" s="17" t="s">
        <v>13</v>
      </c>
      <c r="E21" s="23">
        <v>16200</v>
      </c>
      <c r="F21" s="23"/>
      <c r="G21" s="19">
        <f t="shared" si="0"/>
        <v>7133313.1140000243</v>
      </c>
    </row>
    <row r="22" spans="1:7" x14ac:dyDescent="0.25">
      <c r="A22" s="14">
        <v>44931</v>
      </c>
      <c r="B22" s="25" t="s">
        <v>19</v>
      </c>
      <c r="C22" s="21" t="s">
        <v>20</v>
      </c>
      <c r="D22" s="17" t="s">
        <v>21</v>
      </c>
      <c r="E22" s="23"/>
      <c r="F22" s="23">
        <v>2450</v>
      </c>
      <c r="G22" s="19">
        <f>+G21-F22</f>
        <v>7130863.1140000243</v>
      </c>
    </row>
    <row r="23" spans="1:7" x14ac:dyDescent="0.25">
      <c r="A23" s="26">
        <v>44932</v>
      </c>
      <c r="B23" s="27"/>
      <c r="C23" s="28">
        <v>516827723</v>
      </c>
      <c r="D23" s="22" t="s">
        <v>12</v>
      </c>
      <c r="E23" s="23">
        <v>11100</v>
      </c>
      <c r="F23" s="23"/>
      <c r="G23" s="19">
        <f t="shared" si="0"/>
        <v>7141963.1140000243</v>
      </c>
    </row>
    <row r="24" spans="1:7" x14ac:dyDescent="0.25">
      <c r="A24" s="26">
        <v>44932</v>
      </c>
      <c r="B24" s="27"/>
      <c r="C24" s="28">
        <v>517653250</v>
      </c>
      <c r="D24" s="22" t="s">
        <v>12</v>
      </c>
      <c r="E24" s="23">
        <v>6695</v>
      </c>
      <c r="F24" s="23"/>
      <c r="G24" s="19">
        <f t="shared" si="0"/>
        <v>7148658.1140000243</v>
      </c>
    </row>
    <row r="25" spans="1:7" x14ac:dyDescent="0.25">
      <c r="A25" s="26">
        <v>44936</v>
      </c>
      <c r="B25" s="27"/>
      <c r="C25" s="28">
        <v>525699592</v>
      </c>
      <c r="D25" s="17" t="s">
        <v>13</v>
      </c>
      <c r="E25" s="23">
        <v>7800</v>
      </c>
      <c r="F25" s="23"/>
      <c r="G25" s="19">
        <f t="shared" si="0"/>
        <v>7156458.1140000243</v>
      </c>
    </row>
    <row r="26" spans="1:7" x14ac:dyDescent="0.25">
      <c r="A26" s="26">
        <v>44936</v>
      </c>
      <c r="B26" s="27"/>
      <c r="C26" s="28">
        <v>525699594</v>
      </c>
      <c r="D26" s="17" t="s">
        <v>13</v>
      </c>
      <c r="E26" s="23">
        <v>2380</v>
      </c>
      <c r="F26" s="23"/>
      <c r="G26" s="19">
        <f t="shared" si="0"/>
        <v>7158838.1140000243</v>
      </c>
    </row>
    <row r="27" spans="1:7" x14ac:dyDescent="0.25">
      <c r="A27" s="26">
        <v>44936</v>
      </c>
      <c r="B27" s="27"/>
      <c r="C27" s="28">
        <v>525699595</v>
      </c>
      <c r="D27" s="22" t="s">
        <v>12</v>
      </c>
      <c r="E27" s="23">
        <v>5695</v>
      </c>
      <c r="F27" s="23"/>
      <c r="G27" s="19">
        <f t="shared" si="0"/>
        <v>7164533.1140000243</v>
      </c>
    </row>
    <row r="28" spans="1:7" x14ac:dyDescent="0.25">
      <c r="A28" s="26">
        <v>44936</v>
      </c>
      <c r="B28" s="27"/>
      <c r="C28" s="28">
        <v>525699596</v>
      </c>
      <c r="D28" s="22" t="s">
        <v>12</v>
      </c>
      <c r="E28" s="23">
        <v>4975</v>
      </c>
      <c r="F28" s="23"/>
      <c r="G28" s="19">
        <f t="shared" si="0"/>
        <v>7169508.1140000243</v>
      </c>
    </row>
    <row r="29" spans="1:7" x14ac:dyDescent="0.25">
      <c r="A29" s="26">
        <v>44936</v>
      </c>
      <c r="B29" s="27"/>
      <c r="C29" s="28">
        <v>525699597</v>
      </c>
      <c r="D29" s="22" t="s">
        <v>12</v>
      </c>
      <c r="E29" s="23">
        <v>4065</v>
      </c>
      <c r="F29" s="23"/>
      <c r="G29" s="19">
        <f t="shared" si="0"/>
        <v>7173573.1140000243</v>
      </c>
    </row>
    <row r="30" spans="1:7" x14ac:dyDescent="0.25">
      <c r="A30" s="26">
        <v>44936</v>
      </c>
      <c r="B30" s="27"/>
      <c r="C30" s="28">
        <v>525699599</v>
      </c>
      <c r="D30" s="22" t="s">
        <v>12</v>
      </c>
      <c r="E30" s="23">
        <v>13230</v>
      </c>
      <c r="F30" s="23"/>
      <c r="G30" s="19">
        <f t="shared" si="0"/>
        <v>7186803.1140000243</v>
      </c>
    </row>
    <row r="31" spans="1:7" x14ac:dyDescent="0.25">
      <c r="A31" s="26">
        <v>44936</v>
      </c>
      <c r="B31" s="27"/>
      <c r="C31" s="28">
        <v>20755099</v>
      </c>
      <c r="D31" s="22" t="s">
        <v>22</v>
      </c>
      <c r="E31" s="23">
        <v>24582.880000000001</v>
      </c>
      <c r="F31" s="23"/>
      <c r="G31" s="19">
        <f t="shared" si="0"/>
        <v>7211385.9940000242</v>
      </c>
    </row>
    <row r="32" spans="1:7" x14ac:dyDescent="0.25">
      <c r="A32" s="26">
        <v>44936</v>
      </c>
      <c r="B32" s="27"/>
      <c r="C32" s="28">
        <v>20755100</v>
      </c>
      <c r="D32" s="22" t="s">
        <v>23</v>
      </c>
      <c r="E32" s="23">
        <v>1760</v>
      </c>
      <c r="F32" s="23"/>
      <c r="G32" s="19">
        <f t="shared" si="0"/>
        <v>7213145.9940000242</v>
      </c>
    </row>
    <row r="33" spans="1:7" x14ac:dyDescent="0.25">
      <c r="A33" s="26">
        <v>44937</v>
      </c>
      <c r="B33" s="27"/>
      <c r="C33" s="28">
        <v>525699035</v>
      </c>
      <c r="D33" s="17" t="s">
        <v>13</v>
      </c>
      <c r="E33" s="23">
        <v>9350</v>
      </c>
      <c r="F33" s="23"/>
      <c r="G33" s="19">
        <f t="shared" si="0"/>
        <v>7222495.9940000242</v>
      </c>
    </row>
    <row r="34" spans="1:7" x14ac:dyDescent="0.25">
      <c r="A34" s="26">
        <v>44937</v>
      </c>
      <c r="B34" s="29"/>
      <c r="C34" s="28">
        <v>525699036</v>
      </c>
      <c r="D34" s="17" t="s">
        <v>13</v>
      </c>
      <c r="E34" s="23">
        <v>7200</v>
      </c>
      <c r="F34" s="23"/>
      <c r="G34" s="19">
        <f t="shared" si="0"/>
        <v>7229695.9940000242</v>
      </c>
    </row>
    <row r="35" spans="1:7" x14ac:dyDescent="0.25">
      <c r="A35" s="26">
        <v>44937</v>
      </c>
      <c r="B35" s="29"/>
      <c r="C35" s="28">
        <v>525699037</v>
      </c>
      <c r="D35" s="22" t="s">
        <v>12</v>
      </c>
      <c r="E35" s="23">
        <v>8765</v>
      </c>
      <c r="F35" s="23"/>
      <c r="G35" s="19">
        <f t="shared" si="0"/>
        <v>7238460.9940000242</v>
      </c>
    </row>
    <row r="36" spans="1:7" x14ac:dyDescent="0.25">
      <c r="A36" s="26">
        <v>44937</v>
      </c>
      <c r="B36" s="29"/>
      <c r="C36" s="28">
        <v>525699038</v>
      </c>
      <c r="D36" s="22" t="s">
        <v>12</v>
      </c>
      <c r="E36" s="23">
        <v>13335</v>
      </c>
      <c r="F36" s="23"/>
      <c r="G36" s="19">
        <f t="shared" si="0"/>
        <v>7251795.9940000242</v>
      </c>
    </row>
    <row r="37" spans="1:7" x14ac:dyDescent="0.25">
      <c r="A37" s="26">
        <v>44937</v>
      </c>
      <c r="B37" s="29">
        <v>29248090590</v>
      </c>
      <c r="C37" s="30" t="s">
        <v>24</v>
      </c>
      <c r="D37" s="28" t="s">
        <v>25</v>
      </c>
      <c r="E37" s="23"/>
      <c r="F37" s="23">
        <v>338907.75</v>
      </c>
      <c r="G37" s="19">
        <f>+G36-F37</f>
        <v>6912888.2440000242</v>
      </c>
    </row>
    <row r="38" spans="1:7" ht="30" x14ac:dyDescent="0.25">
      <c r="A38" s="31">
        <v>44937</v>
      </c>
      <c r="B38" s="29">
        <v>29248136264</v>
      </c>
      <c r="C38" s="32" t="s">
        <v>26</v>
      </c>
      <c r="D38" s="33" t="s">
        <v>27</v>
      </c>
      <c r="E38" s="23"/>
      <c r="F38" s="23">
        <v>18881.25</v>
      </c>
      <c r="G38" s="19">
        <f>+G37-F38</f>
        <v>6894006.9940000242</v>
      </c>
    </row>
    <row r="39" spans="1:7" x14ac:dyDescent="0.25">
      <c r="A39" s="31">
        <v>44937</v>
      </c>
      <c r="B39" s="29">
        <v>29248163215</v>
      </c>
      <c r="C39" s="32" t="s">
        <v>28</v>
      </c>
      <c r="D39" s="17" t="s">
        <v>29</v>
      </c>
      <c r="E39" s="23"/>
      <c r="F39" s="23">
        <v>82728</v>
      </c>
      <c r="G39" s="19">
        <f>+G38-F39</f>
        <v>6811278.9940000242</v>
      </c>
    </row>
    <row r="40" spans="1:7" x14ac:dyDescent="0.25">
      <c r="A40" s="31">
        <v>44937</v>
      </c>
      <c r="B40" s="29">
        <v>29248197766</v>
      </c>
      <c r="C40" s="32" t="s">
        <v>30</v>
      </c>
      <c r="D40" s="28" t="s">
        <v>31</v>
      </c>
      <c r="E40" s="23"/>
      <c r="F40" s="23">
        <v>136440</v>
      </c>
      <c r="G40" s="19">
        <f>+G39-F40</f>
        <v>6674838.9940000242</v>
      </c>
    </row>
    <row r="41" spans="1:7" x14ac:dyDescent="0.25">
      <c r="A41" s="31">
        <v>44937</v>
      </c>
      <c r="B41" s="29">
        <v>29248278693</v>
      </c>
      <c r="C41" s="32" t="s">
        <v>32</v>
      </c>
      <c r="D41" s="28" t="s">
        <v>33</v>
      </c>
      <c r="E41" s="23"/>
      <c r="F41" s="23">
        <v>117000</v>
      </c>
      <c r="G41" s="19">
        <f>+G40-F41</f>
        <v>6557838.9940000242</v>
      </c>
    </row>
    <row r="42" spans="1:7" x14ac:dyDescent="0.25">
      <c r="A42" s="31">
        <v>44938</v>
      </c>
      <c r="B42" s="29"/>
      <c r="C42" s="17">
        <v>525699186</v>
      </c>
      <c r="D42" s="17" t="s">
        <v>13</v>
      </c>
      <c r="E42" s="23">
        <v>8470</v>
      </c>
      <c r="F42" s="23"/>
      <c r="G42" s="19">
        <f t="shared" ref="G42:G49" si="1">+G41+E42</f>
        <v>6566308.9940000242</v>
      </c>
    </row>
    <row r="43" spans="1:7" x14ac:dyDescent="0.25">
      <c r="A43" s="31">
        <v>44938</v>
      </c>
      <c r="B43" s="29"/>
      <c r="C43" s="17">
        <v>525699187</v>
      </c>
      <c r="D43" s="17" t="s">
        <v>13</v>
      </c>
      <c r="E43" s="23">
        <v>3400</v>
      </c>
      <c r="F43" s="23"/>
      <c r="G43" s="19">
        <f t="shared" si="1"/>
        <v>6569708.9940000242</v>
      </c>
    </row>
    <row r="44" spans="1:7" x14ac:dyDescent="0.25">
      <c r="A44" s="26">
        <v>44938</v>
      </c>
      <c r="B44" s="27"/>
      <c r="C44" s="28">
        <v>525699188</v>
      </c>
      <c r="D44" s="22" t="s">
        <v>12</v>
      </c>
      <c r="E44" s="23">
        <v>9625</v>
      </c>
      <c r="F44" s="23"/>
      <c r="G44" s="19">
        <f t="shared" si="1"/>
        <v>6579333.9940000242</v>
      </c>
    </row>
    <row r="45" spans="1:7" x14ac:dyDescent="0.25">
      <c r="A45" s="26">
        <v>44938</v>
      </c>
      <c r="B45" s="27"/>
      <c r="C45" s="28">
        <v>525699189</v>
      </c>
      <c r="D45" s="22" t="s">
        <v>12</v>
      </c>
      <c r="E45" s="23">
        <v>15050</v>
      </c>
      <c r="F45" s="23"/>
      <c r="G45" s="19">
        <f t="shared" si="1"/>
        <v>6594383.9940000242</v>
      </c>
    </row>
    <row r="46" spans="1:7" x14ac:dyDescent="0.25">
      <c r="A46" s="26">
        <v>44939</v>
      </c>
      <c r="B46" s="27"/>
      <c r="C46" s="28">
        <v>527442233</v>
      </c>
      <c r="D46" s="22" t="s">
        <v>12</v>
      </c>
      <c r="E46" s="23">
        <v>13140</v>
      </c>
      <c r="F46" s="23"/>
      <c r="G46" s="19">
        <f t="shared" si="1"/>
        <v>6607523.9940000242</v>
      </c>
    </row>
    <row r="47" spans="1:7" x14ac:dyDescent="0.25">
      <c r="A47" s="26">
        <v>44939</v>
      </c>
      <c r="B47" s="27"/>
      <c r="C47" s="28">
        <v>527442234</v>
      </c>
      <c r="D47" s="17" t="s">
        <v>13</v>
      </c>
      <c r="E47" s="23">
        <v>7700</v>
      </c>
      <c r="F47" s="23"/>
      <c r="G47" s="19">
        <f t="shared" si="1"/>
        <v>6615223.9940000242</v>
      </c>
    </row>
    <row r="48" spans="1:7" x14ac:dyDescent="0.25">
      <c r="A48" s="26">
        <v>44939</v>
      </c>
      <c r="B48" s="29"/>
      <c r="C48" s="28">
        <v>527442235</v>
      </c>
      <c r="D48" s="22" t="s">
        <v>12</v>
      </c>
      <c r="E48" s="23">
        <v>6860</v>
      </c>
      <c r="F48" s="23"/>
      <c r="G48" s="19">
        <f t="shared" si="1"/>
        <v>6622083.9940000242</v>
      </c>
    </row>
    <row r="49" spans="1:7" x14ac:dyDescent="0.25">
      <c r="A49" s="26">
        <v>44939</v>
      </c>
      <c r="B49" s="29"/>
      <c r="C49" s="28">
        <v>527442236</v>
      </c>
      <c r="D49" s="17" t="s">
        <v>13</v>
      </c>
      <c r="E49" s="23">
        <v>3200</v>
      </c>
      <c r="F49" s="23"/>
      <c r="G49" s="19">
        <f t="shared" si="1"/>
        <v>6625283.9940000242</v>
      </c>
    </row>
    <row r="50" spans="1:7" x14ac:dyDescent="0.25">
      <c r="A50" s="26">
        <v>44939</v>
      </c>
      <c r="B50" s="29">
        <v>29269250477</v>
      </c>
      <c r="C50" s="34" t="s">
        <v>34</v>
      </c>
      <c r="D50" s="28" t="s">
        <v>35</v>
      </c>
      <c r="E50" s="23"/>
      <c r="F50" s="23">
        <v>1032133.89</v>
      </c>
      <c r="G50" s="19">
        <f>+G49-F50</f>
        <v>5593150.1040000245</v>
      </c>
    </row>
    <row r="51" spans="1:7" x14ac:dyDescent="0.25">
      <c r="A51" s="26">
        <v>44939</v>
      </c>
      <c r="B51" s="29">
        <v>29269278061</v>
      </c>
      <c r="C51" s="30" t="s">
        <v>36</v>
      </c>
      <c r="D51" s="28" t="s">
        <v>37</v>
      </c>
      <c r="E51" s="23"/>
      <c r="F51" s="23">
        <v>330182.18</v>
      </c>
      <c r="G51" s="19">
        <f>+G50-F51</f>
        <v>5262967.9240000248</v>
      </c>
    </row>
    <row r="52" spans="1:7" x14ac:dyDescent="0.25">
      <c r="A52" s="26">
        <v>44939</v>
      </c>
      <c r="B52" s="29">
        <v>29269376749</v>
      </c>
      <c r="C52" s="30" t="s">
        <v>38</v>
      </c>
      <c r="D52" s="17" t="s">
        <v>39</v>
      </c>
      <c r="E52" s="23"/>
      <c r="F52" s="23">
        <v>42034.93</v>
      </c>
      <c r="G52" s="19">
        <f>+G51-F52</f>
        <v>5220932.9940000251</v>
      </c>
    </row>
    <row r="53" spans="1:7" x14ac:dyDescent="0.25">
      <c r="A53" s="26">
        <v>44939</v>
      </c>
      <c r="B53" s="29">
        <v>29269405595</v>
      </c>
      <c r="C53" s="32" t="s">
        <v>40</v>
      </c>
      <c r="D53" s="17" t="s">
        <v>41</v>
      </c>
      <c r="E53" s="23"/>
      <c r="F53" s="23">
        <v>134218.62</v>
      </c>
      <c r="G53" s="19">
        <f>+G52-F53</f>
        <v>5086714.374000025</v>
      </c>
    </row>
    <row r="54" spans="1:7" x14ac:dyDescent="0.25">
      <c r="A54" s="26">
        <v>44942</v>
      </c>
      <c r="B54" s="35" t="s">
        <v>42</v>
      </c>
      <c r="C54" s="32" t="s">
        <v>15</v>
      </c>
      <c r="D54" s="17" t="s">
        <v>43</v>
      </c>
      <c r="E54" s="23">
        <v>167417.4</v>
      </c>
      <c r="F54" s="23"/>
      <c r="G54" s="19">
        <f t="shared" ref="G54:G64" si="2">+G53+E54</f>
        <v>5254131.7740000254</v>
      </c>
    </row>
    <row r="55" spans="1:7" x14ac:dyDescent="0.25">
      <c r="A55" s="26">
        <v>44942</v>
      </c>
      <c r="B55" s="29"/>
      <c r="C55" s="28">
        <v>516777689</v>
      </c>
      <c r="D55" s="17" t="s">
        <v>13</v>
      </c>
      <c r="E55" s="23">
        <v>15850</v>
      </c>
      <c r="F55" s="23"/>
      <c r="G55" s="19">
        <f t="shared" si="2"/>
        <v>5269981.7740000254</v>
      </c>
    </row>
    <row r="56" spans="1:7" x14ac:dyDescent="0.25">
      <c r="A56" s="26">
        <v>44942</v>
      </c>
      <c r="B56" s="27"/>
      <c r="C56" s="28">
        <v>516777690</v>
      </c>
      <c r="D56" s="17" t="s">
        <v>13</v>
      </c>
      <c r="E56" s="23">
        <v>3460</v>
      </c>
      <c r="F56" s="23"/>
      <c r="G56" s="19">
        <f t="shared" si="2"/>
        <v>5273441.7740000254</v>
      </c>
    </row>
    <row r="57" spans="1:7" x14ac:dyDescent="0.25">
      <c r="A57" s="31">
        <v>44942</v>
      </c>
      <c r="B57" s="29"/>
      <c r="C57" s="17">
        <v>516777691</v>
      </c>
      <c r="D57" s="22" t="s">
        <v>12</v>
      </c>
      <c r="E57" s="23">
        <v>6740</v>
      </c>
      <c r="F57" s="23"/>
      <c r="G57" s="19">
        <f t="shared" si="2"/>
        <v>5280181.7740000254</v>
      </c>
    </row>
    <row r="58" spans="1:7" x14ac:dyDescent="0.25">
      <c r="A58" s="31">
        <v>44942</v>
      </c>
      <c r="B58" s="29"/>
      <c r="C58" s="17">
        <v>516777692</v>
      </c>
      <c r="D58" s="22" t="s">
        <v>12</v>
      </c>
      <c r="E58" s="23">
        <v>15050</v>
      </c>
      <c r="F58" s="23"/>
      <c r="G58" s="19">
        <f t="shared" si="2"/>
        <v>5295231.7740000254</v>
      </c>
    </row>
    <row r="59" spans="1:7" x14ac:dyDescent="0.25">
      <c r="A59" s="31">
        <v>44942</v>
      </c>
      <c r="B59" s="29"/>
      <c r="C59" s="17">
        <v>516777693</v>
      </c>
      <c r="D59" s="22" t="s">
        <v>12</v>
      </c>
      <c r="E59" s="23">
        <v>3960</v>
      </c>
      <c r="F59" s="23"/>
      <c r="G59" s="19">
        <f t="shared" si="2"/>
        <v>5299191.7740000254</v>
      </c>
    </row>
    <row r="60" spans="1:7" x14ac:dyDescent="0.25">
      <c r="A60" s="31">
        <v>44943</v>
      </c>
      <c r="B60" s="29">
        <v>29300570740</v>
      </c>
      <c r="C60" s="32" t="s">
        <v>44</v>
      </c>
      <c r="D60" s="17" t="s">
        <v>45</v>
      </c>
      <c r="E60" s="23"/>
      <c r="F60" s="23">
        <v>40211.54</v>
      </c>
      <c r="G60" s="19">
        <f>+G59-F60</f>
        <v>5258980.2340000253</v>
      </c>
    </row>
    <row r="61" spans="1:7" x14ac:dyDescent="0.25">
      <c r="A61" s="31">
        <v>44943</v>
      </c>
      <c r="B61" s="29"/>
      <c r="C61" s="21">
        <v>548124329</v>
      </c>
      <c r="D61" s="17" t="s">
        <v>13</v>
      </c>
      <c r="E61" s="23">
        <v>11610</v>
      </c>
      <c r="F61" s="23"/>
      <c r="G61" s="19">
        <f t="shared" si="2"/>
        <v>5270590.2340000253</v>
      </c>
    </row>
    <row r="62" spans="1:7" x14ac:dyDescent="0.25">
      <c r="A62" s="31">
        <v>44943</v>
      </c>
      <c r="B62" s="29"/>
      <c r="C62" s="21">
        <v>548124330</v>
      </c>
      <c r="D62" s="17" t="s">
        <v>13</v>
      </c>
      <c r="E62" s="23">
        <v>1500</v>
      </c>
      <c r="F62" s="23"/>
      <c r="G62" s="19">
        <f t="shared" si="2"/>
        <v>5272090.2340000253</v>
      </c>
    </row>
    <row r="63" spans="1:7" x14ac:dyDescent="0.25">
      <c r="A63" s="31">
        <v>44943</v>
      </c>
      <c r="B63" s="29"/>
      <c r="C63" s="21">
        <v>548124331</v>
      </c>
      <c r="D63" s="22" t="s">
        <v>12</v>
      </c>
      <c r="E63" s="23">
        <v>9290</v>
      </c>
      <c r="F63" s="23"/>
      <c r="G63" s="19">
        <f t="shared" si="2"/>
        <v>5281380.2340000253</v>
      </c>
    </row>
    <row r="64" spans="1:7" x14ac:dyDescent="0.25">
      <c r="A64" s="26">
        <v>44943</v>
      </c>
      <c r="B64" s="27"/>
      <c r="C64" s="21">
        <v>548124333</v>
      </c>
      <c r="D64" s="22" t="s">
        <v>12</v>
      </c>
      <c r="E64" s="23">
        <v>17165</v>
      </c>
      <c r="F64" s="23"/>
      <c r="G64" s="19">
        <f t="shared" si="2"/>
        <v>5298545.2340000253</v>
      </c>
    </row>
    <row r="65" spans="1:7" x14ac:dyDescent="0.25">
      <c r="A65" s="26">
        <v>44943</v>
      </c>
      <c r="B65" s="25" t="s">
        <v>46</v>
      </c>
      <c r="C65" s="21" t="s">
        <v>47</v>
      </c>
      <c r="D65" s="17" t="s">
        <v>48</v>
      </c>
      <c r="E65" s="23"/>
      <c r="F65" s="23">
        <v>3528</v>
      </c>
      <c r="G65" s="19">
        <f>+G64-F65</f>
        <v>5295017.2340000253</v>
      </c>
    </row>
    <row r="66" spans="1:7" x14ac:dyDescent="0.25">
      <c r="A66" s="26">
        <v>44943</v>
      </c>
      <c r="B66" s="25" t="s">
        <v>49</v>
      </c>
      <c r="C66" s="21" t="s">
        <v>50</v>
      </c>
      <c r="D66" s="17" t="s">
        <v>51</v>
      </c>
      <c r="E66" s="23"/>
      <c r="F66" s="23">
        <v>19998.39</v>
      </c>
      <c r="G66" s="19">
        <f>+G65-F66</f>
        <v>5275018.8440000257</v>
      </c>
    </row>
    <row r="67" spans="1:7" x14ac:dyDescent="0.25">
      <c r="A67" s="26">
        <v>44944</v>
      </c>
      <c r="B67" s="27"/>
      <c r="C67" s="21">
        <v>520867967</v>
      </c>
      <c r="D67" s="17" t="s">
        <v>13</v>
      </c>
      <c r="E67" s="23">
        <v>9800</v>
      </c>
      <c r="F67" s="23"/>
      <c r="G67" s="19">
        <f t="shared" ref="G67:G87" si="3">+G66+E67</f>
        <v>5284818.8440000257</v>
      </c>
    </row>
    <row r="68" spans="1:7" x14ac:dyDescent="0.25">
      <c r="A68" s="26">
        <v>44944</v>
      </c>
      <c r="B68" s="27"/>
      <c r="C68" s="21">
        <v>520867968</v>
      </c>
      <c r="D68" s="17" t="s">
        <v>13</v>
      </c>
      <c r="E68" s="23">
        <v>13460</v>
      </c>
      <c r="F68" s="23"/>
      <c r="G68" s="19">
        <f t="shared" si="3"/>
        <v>5298278.8440000257</v>
      </c>
    </row>
    <row r="69" spans="1:7" x14ac:dyDescent="0.25">
      <c r="A69" s="26">
        <v>44944</v>
      </c>
      <c r="B69" s="27"/>
      <c r="C69" s="21">
        <v>520867969</v>
      </c>
      <c r="D69" s="22" t="s">
        <v>12</v>
      </c>
      <c r="E69" s="23">
        <v>9835</v>
      </c>
      <c r="F69" s="23"/>
      <c r="G69" s="19">
        <f t="shared" si="3"/>
        <v>5308113.8440000257</v>
      </c>
    </row>
    <row r="70" spans="1:7" x14ac:dyDescent="0.25">
      <c r="A70" s="26">
        <v>44944</v>
      </c>
      <c r="B70" s="27"/>
      <c r="C70" s="21">
        <v>520867970</v>
      </c>
      <c r="D70" s="22" t="s">
        <v>12</v>
      </c>
      <c r="E70" s="23">
        <v>12955</v>
      </c>
      <c r="F70" s="23"/>
      <c r="G70" s="19">
        <f t="shared" si="3"/>
        <v>5321068.8440000257</v>
      </c>
    </row>
    <row r="71" spans="1:7" x14ac:dyDescent="0.25">
      <c r="A71" s="26">
        <v>44945</v>
      </c>
      <c r="B71" s="27"/>
      <c r="C71" s="28">
        <v>520755255</v>
      </c>
      <c r="D71" s="17" t="s">
        <v>13</v>
      </c>
      <c r="E71" s="23">
        <v>5300</v>
      </c>
      <c r="F71" s="23"/>
      <c r="G71" s="19">
        <f t="shared" si="3"/>
        <v>5326368.8440000257</v>
      </c>
    </row>
    <row r="72" spans="1:7" x14ac:dyDescent="0.25">
      <c r="A72" s="26">
        <v>44945</v>
      </c>
      <c r="B72" s="27"/>
      <c r="C72" s="28">
        <v>520755256</v>
      </c>
      <c r="D72" s="17" t="s">
        <v>13</v>
      </c>
      <c r="E72" s="23">
        <v>3060</v>
      </c>
      <c r="F72" s="23"/>
      <c r="G72" s="19">
        <f t="shared" si="3"/>
        <v>5329428.8440000257</v>
      </c>
    </row>
    <row r="73" spans="1:7" x14ac:dyDescent="0.25">
      <c r="A73" s="26">
        <v>44945</v>
      </c>
      <c r="B73" s="27"/>
      <c r="C73" s="17">
        <v>520755257</v>
      </c>
      <c r="D73" s="22" t="s">
        <v>12</v>
      </c>
      <c r="E73" s="23">
        <v>9285</v>
      </c>
      <c r="F73" s="23"/>
      <c r="G73" s="19">
        <f t="shared" si="3"/>
        <v>5338713.8440000257</v>
      </c>
    </row>
    <row r="74" spans="1:7" x14ac:dyDescent="0.25">
      <c r="A74" s="26">
        <v>44945</v>
      </c>
      <c r="B74" s="29"/>
      <c r="C74" s="17">
        <v>520755258</v>
      </c>
      <c r="D74" s="22" t="s">
        <v>12</v>
      </c>
      <c r="E74" s="23">
        <v>14395</v>
      </c>
      <c r="F74" s="23"/>
      <c r="G74" s="19">
        <f t="shared" si="3"/>
        <v>5353108.8440000257</v>
      </c>
    </row>
    <row r="75" spans="1:7" x14ac:dyDescent="0.25">
      <c r="A75" s="26">
        <v>44946</v>
      </c>
      <c r="B75" s="29">
        <v>29335094546</v>
      </c>
      <c r="C75" s="17" t="s">
        <v>52</v>
      </c>
      <c r="D75" s="22" t="s">
        <v>53</v>
      </c>
      <c r="E75" s="23"/>
      <c r="F75" s="23">
        <v>19190</v>
      </c>
      <c r="G75" s="19">
        <f>+G74-F75</f>
        <v>5333918.8440000257</v>
      </c>
    </row>
    <row r="76" spans="1:7" x14ac:dyDescent="0.25">
      <c r="A76" s="26">
        <v>44946</v>
      </c>
      <c r="B76" s="29">
        <v>29335043025</v>
      </c>
      <c r="C76" s="17" t="s">
        <v>54</v>
      </c>
      <c r="D76" s="22" t="s">
        <v>55</v>
      </c>
      <c r="E76" s="23"/>
      <c r="F76" s="23">
        <v>78114.98</v>
      </c>
      <c r="G76" s="19">
        <f>+G75-F76</f>
        <v>5255803.8640000252</v>
      </c>
    </row>
    <row r="77" spans="1:7" x14ac:dyDescent="0.25">
      <c r="A77" s="26">
        <v>44946</v>
      </c>
      <c r="B77" s="35" t="s">
        <v>56</v>
      </c>
      <c r="C77" s="17" t="s">
        <v>15</v>
      </c>
      <c r="D77" s="22" t="s">
        <v>57</v>
      </c>
      <c r="E77" s="23">
        <v>5886.12</v>
      </c>
      <c r="F77" s="23"/>
      <c r="G77" s="19">
        <f t="shared" si="3"/>
        <v>5261689.9840000253</v>
      </c>
    </row>
    <row r="78" spans="1:7" x14ac:dyDescent="0.25">
      <c r="A78" s="26">
        <v>44946</v>
      </c>
      <c r="B78" s="29"/>
      <c r="C78" s="21">
        <v>516778684</v>
      </c>
      <c r="D78" s="17" t="s">
        <v>13</v>
      </c>
      <c r="E78" s="23">
        <v>8300</v>
      </c>
      <c r="F78" s="23"/>
      <c r="G78" s="19">
        <f t="shared" si="3"/>
        <v>5269989.9840000253</v>
      </c>
    </row>
    <row r="79" spans="1:7" x14ac:dyDescent="0.25">
      <c r="A79" s="26">
        <v>44946</v>
      </c>
      <c r="B79" s="20"/>
      <c r="C79" s="21">
        <v>516778685</v>
      </c>
      <c r="D79" s="17" t="s">
        <v>13</v>
      </c>
      <c r="E79" s="23">
        <v>2000</v>
      </c>
      <c r="F79" s="24"/>
      <c r="G79" s="19">
        <f t="shared" si="3"/>
        <v>5271989.9840000253</v>
      </c>
    </row>
    <row r="80" spans="1:7" x14ac:dyDescent="0.25">
      <c r="A80" s="26">
        <v>44946</v>
      </c>
      <c r="B80" s="25"/>
      <c r="C80" s="21">
        <v>516778686</v>
      </c>
      <c r="D80" s="22" t="s">
        <v>12</v>
      </c>
      <c r="E80" s="23">
        <v>8350</v>
      </c>
      <c r="F80" s="36"/>
      <c r="G80" s="19">
        <f t="shared" si="3"/>
        <v>5280339.9840000253</v>
      </c>
    </row>
    <row r="81" spans="1:7" x14ac:dyDescent="0.25">
      <c r="A81" s="26">
        <v>44946</v>
      </c>
      <c r="B81" s="25"/>
      <c r="C81" s="21">
        <v>516778687</v>
      </c>
      <c r="D81" s="22" t="s">
        <v>12</v>
      </c>
      <c r="E81" s="23">
        <v>15360</v>
      </c>
      <c r="F81" s="36"/>
      <c r="G81" s="19">
        <f t="shared" si="3"/>
        <v>5295699.9840000253</v>
      </c>
    </row>
    <row r="82" spans="1:7" x14ac:dyDescent="0.25">
      <c r="A82" s="26">
        <v>44949</v>
      </c>
      <c r="B82" s="25" t="s">
        <v>58</v>
      </c>
      <c r="C82" s="21" t="s">
        <v>15</v>
      </c>
      <c r="D82" s="22" t="s">
        <v>59</v>
      </c>
      <c r="E82" s="23">
        <v>1488</v>
      </c>
      <c r="F82" s="36"/>
      <c r="G82" s="19">
        <f t="shared" si="3"/>
        <v>5297187.9840000253</v>
      </c>
    </row>
    <row r="83" spans="1:7" x14ac:dyDescent="0.25">
      <c r="A83" s="14">
        <v>44949</v>
      </c>
      <c r="B83" s="25"/>
      <c r="C83" s="21">
        <v>517628316</v>
      </c>
      <c r="D83" s="17" t="s">
        <v>13</v>
      </c>
      <c r="E83" s="23">
        <v>12700</v>
      </c>
      <c r="F83" s="36"/>
      <c r="G83" s="19">
        <f t="shared" si="3"/>
        <v>5309887.9840000253</v>
      </c>
    </row>
    <row r="84" spans="1:7" x14ac:dyDescent="0.25">
      <c r="A84" s="14">
        <v>44949</v>
      </c>
      <c r="B84" s="29"/>
      <c r="C84" s="21">
        <v>517628317</v>
      </c>
      <c r="D84" s="17" t="s">
        <v>13</v>
      </c>
      <c r="E84" s="23">
        <v>24760</v>
      </c>
      <c r="F84" s="36"/>
      <c r="G84" s="19">
        <f t="shared" si="3"/>
        <v>5334647.9840000253</v>
      </c>
    </row>
    <row r="85" spans="1:7" x14ac:dyDescent="0.25">
      <c r="A85" s="14">
        <v>44949</v>
      </c>
      <c r="B85" s="29"/>
      <c r="C85" s="21">
        <v>517628318</v>
      </c>
      <c r="D85" s="22" t="s">
        <v>12</v>
      </c>
      <c r="E85" s="23">
        <v>9390</v>
      </c>
      <c r="F85" s="36"/>
      <c r="G85" s="19">
        <f t="shared" si="3"/>
        <v>5344037.9840000253</v>
      </c>
    </row>
    <row r="86" spans="1:7" x14ac:dyDescent="0.25">
      <c r="A86" s="14">
        <v>44949</v>
      </c>
      <c r="B86" s="29"/>
      <c r="C86" s="21">
        <v>517628319</v>
      </c>
      <c r="D86" s="22" t="s">
        <v>12</v>
      </c>
      <c r="E86" s="23">
        <v>4290</v>
      </c>
      <c r="F86" s="36"/>
      <c r="G86" s="19">
        <f t="shared" si="3"/>
        <v>5348327.9840000253</v>
      </c>
    </row>
    <row r="87" spans="1:7" x14ac:dyDescent="0.25">
      <c r="A87" s="14">
        <v>44949</v>
      </c>
      <c r="B87" s="29"/>
      <c r="C87" s="21">
        <v>517628320</v>
      </c>
      <c r="D87" s="22" t="s">
        <v>12</v>
      </c>
      <c r="E87" s="23">
        <v>14050</v>
      </c>
      <c r="F87" s="36"/>
      <c r="G87" s="19">
        <f t="shared" si="3"/>
        <v>5362377.9840000253</v>
      </c>
    </row>
    <row r="88" spans="1:7" x14ac:dyDescent="0.25">
      <c r="A88" s="14">
        <v>44950</v>
      </c>
      <c r="B88" s="25" t="s">
        <v>60</v>
      </c>
      <c r="C88" s="32" t="s">
        <v>61</v>
      </c>
      <c r="D88" s="17" t="s">
        <v>62</v>
      </c>
      <c r="E88" s="23"/>
      <c r="F88" s="36">
        <v>3231.22</v>
      </c>
      <c r="G88" s="19">
        <f>+G87-F88</f>
        <v>5359146.7640000256</v>
      </c>
    </row>
    <row r="89" spans="1:7" x14ac:dyDescent="0.25">
      <c r="A89" s="14">
        <v>44950</v>
      </c>
      <c r="B89" s="25" t="s">
        <v>63</v>
      </c>
      <c r="C89" s="32" t="s">
        <v>64</v>
      </c>
      <c r="D89" s="17" t="s">
        <v>62</v>
      </c>
      <c r="E89" s="23"/>
      <c r="F89" s="36">
        <v>18883.759999999998</v>
      </c>
      <c r="G89" s="19">
        <f>+G88-F89</f>
        <v>5340263.0040000258</v>
      </c>
    </row>
    <row r="90" spans="1:7" x14ac:dyDescent="0.25">
      <c r="A90" s="14">
        <v>44950</v>
      </c>
      <c r="B90" s="29">
        <v>29371736222</v>
      </c>
      <c r="C90" s="32" t="s">
        <v>65</v>
      </c>
      <c r="D90" s="17" t="s">
        <v>66</v>
      </c>
      <c r="E90" s="23"/>
      <c r="F90" s="36">
        <v>2671.78</v>
      </c>
      <c r="G90" s="19">
        <f>+G89-F90</f>
        <v>5337591.2240000255</v>
      </c>
    </row>
    <row r="91" spans="1:7" x14ac:dyDescent="0.25">
      <c r="A91" s="14">
        <v>44950</v>
      </c>
      <c r="B91" s="37" t="s">
        <v>67</v>
      </c>
      <c r="C91" s="34" t="s">
        <v>68</v>
      </c>
      <c r="D91" s="17" t="s">
        <v>69</v>
      </c>
      <c r="E91" s="23"/>
      <c r="F91" s="36">
        <v>2450</v>
      </c>
      <c r="G91" s="19">
        <f>+G90-F91</f>
        <v>5335141.2240000255</v>
      </c>
    </row>
    <row r="92" spans="1:7" x14ac:dyDescent="0.25">
      <c r="A92" s="14">
        <v>44950</v>
      </c>
      <c r="B92" s="29"/>
      <c r="C92" s="17">
        <v>520866192</v>
      </c>
      <c r="D92" s="17" t="s">
        <v>13</v>
      </c>
      <c r="E92" s="23">
        <v>25710</v>
      </c>
      <c r="F92" s="36"/>
      <c r="G92" s="19">
        <f t="shared" ref="G92:G101" si="4">+G91+E92</f>
        <v>5360851.2240000255</v>
      </c>
    </row>
    <row r="93" spans="1:7" x14ac:dyDescent="0.25">
      <c r="A93" s="14">
        <v>44950</v>
      </c>
      <c r="B93" s="29"/>
      <c r="C93" s="17">
        <v>520866194</v>
      </c>
      <c r="D93" s="17" t="s">
        <v>13</v>
      </c>
      <c r="E93" s="23">
        <v>5500</v>
      </c>
      <c r="F93" s="36"/>
      <c r="G93" s="19">
        <f t="shared" si="4"/>
        <v>5366351.2240000255</v>
      </c>
    </row>
    <row r="94" spans="1:7" x14ac:dyDescent="0.25">
      <c r="A94" s="14">
        <v>44950</v>
      </c>
      <c r="B94" s="27"/>
      <c r="C94" s="28">
        <v>520866195</v>
      </c>
      <c r="D94" s="22" t="s">
        <v>12</v>
      </c>
      <c r="E94" s="23">
        <v>6690</v>
      </c>
      <c r="F94" s="36"/>
      <c r="G94" s="19">
        <f t="shared" si="4"/>
        <v>5373041.2240000255</v>
      </c>
    </row>
    <row r="95" spans="1:7" x14ac:dyDescent="0.25">
      <c r="A95" s="14">
        <v>44950</v>
      </c>
      <c r="B95" s="25"/>
      <c r="C95" s="28">
        <v>520866196</v>
      </c>
      <c r="D95" s="22" t="s">
        <v>12</v>
      </c>
      <c r="E95" s="23">
        <v>15530</v>
      </c>
      <c r="F95" s="36"/>
      <c r="G95" s="19">
        <f t="shared" si="4"/>
        <v>5388571.2240000255</v>
      </c>
    </row>
    <row r="96" spans="1:7" x14ac:dyDescent="0.25">
      <c r="A96" s="14">
        <v>44950</v>
      </c>
      <c r="B96" s="25" t="s">
        <v>70</v>
      </c>
      <c r="C96" s="28" t="s">
        <v>15</v>
      </c>
      <c r="D96" s="22" t="s">
        <v>71</v>
      </c>
      <c r="E96" s="23">
        <v>12857099.67</v>
      </c>
      <c r="F96" s="36"/>
      <c r="G96" s="19">
        <f t="shared" si="4"/>
        <v>18245670.894000024</v>
      </c>
    </row>
    <row r="97" spans="1:7" x14ac:dyDescent="0.25">
      <c r="A97" s="14">
        <v>44950</v>
      </c>
      <c r="B97" s="25" t="s">
        <v>72</v>
      </c>
      <c r="C97" s="28" t="s">
        <v>15</v>
      </c>
      <c r="D97" s="22" t="s">
        <v>18</v>
      </c>
      <c r="E97" s="23">
        <v>30000</v>
      </c>
      <c r="F97" s="36"/>
      <c r="G97" s="19">
        <f t="shared" si="4"/>
        <v>18275670.894000024</v>
      </c>
    </row>
    <row r="98" spans="1:7" x14ac:dyDescent="0.25">
      <c r="A98" s="14">
        <v>44951</v>
      </c>
      <c r="B98" s="37"/>
      <c r="C98" s="28">
        <v>516776013</v>
      </c>
      <c r="D98" s="17" t="s">
        <v>13</v>
      </c>
      <c r="E98" s="23">
        <v>22400</v>
      </c>
      <c r="F98" s="36"/>
      <c r="G98" s="19">
        <f t="shared" si="4"/>
        <v>18298070.894000024</v>
      </c>
    </row>
    <row r="99" spans="1:7" x14ac:dyDescent="0.25">
      <c r="A99" s="14">
        <v>44951</v>
      </c>
      <c r="B99" s="37"/>
      <c r="C99" s="28">
        <v>516776014</v>
      </c>
      <c r="D99" s="17" t="s">
        <v>13</v>
      </c>
      <c r="E99" s="23">
        <v>8470</v>
      </c>
      <c r="F99" s="36"/>
      <c r="G99" s="19">
        <f t="shared" si="4"/>
        <v>18306540.894000024</v>
      </c>
    </row>
    <row r="100" spans="1:7" x14ac:dyDescent="0.25">
      <c r="A100" s="14">
        <v>44951</v>
      </c>
      <c r="B100" s="37"/>
      <c r="C100" s="28">
        <v>516776015</v>
      </c>
      <c r="D100" s="22" t="s">
        <v>12</v>
      </c>
      <c r="E100" s="23">
        <v>7555</v>
      </c>
      <c r="F100" s="36"/>
      <c r="G100" s="19">
        <f t="shared" si="4"/>
        <v>18314095.894000024</v>
      </c>
    </row>
    <row r="101" spans="1:7" x14ac:dyDescent="0.25">
      <c r="A101" s="14">
        <v>44951</v>
      </c>
      <c r="B101" s="37"/>
      <c r="C101" s="28">
        <v>516776016</v>
      </c>
      <c r="D101" s="22" t="s">
        <v>12</v>
      </c>
      <c r="E101" s="23">
        <v>18670</v>
      </c>
      <c r="F101" s="36"/>
      <c r="G101" s="19">
        <f t="shared" si="4"/>
        <v>18332765.894000024</v>
      </c>
    </row>
    <row r="102" spans="1:7" x14ac:dyDescent="0.25">
      <c r="A102" s="14">
        <v>44951</v>
      </c>
      <c r="B102" s="38">
        <v>29385938822</v>
      </c>
      <c r="C102" s="39" t="s">
        <v>73</v>
      </c>
      <c r="D102" s="40" t="s">
        <v>74</v>
      </c>
      <c r="E102" s="23"/>
      <c r="F102" s="36">
        <v>530726.1100000001</v>
      </c>
      <c r="G102" s="19">
        <f t="shared" ref="G102:G156" si="5">+G101-F102</f>
        <v>17802039.784000024</v>
      </c>
    </row>
    <row r="103" spans="1:7" x14ac:dyDescent="0.25">
      <c r="A103" s="14">
        <v>44951</v>
      </c>
      <c r="B103" s="38">
        <v>29385969428</v>
      </c>
      <c r="C103" s="39" t="s">
        <v>75</v>
      </c>
      <c r="D103" s="40" t="s">
        <v>76</v>
      </c>
      <c r="E103" s="23"/>
      <c r="F103" s="36">
        <v>533306.25</v>
      </c>
      <c r="G103" s="19">
        <f t="shared" si="5"/>
        <v>17268733.534000024</v>
      </c>
    </row>
    <row r="104" spans="1:7" x14ac:dyDescent="0.25">
      <c r="A104" s="14">
        <v>44951</v>
      </c>
      <c r="B104" s="41">
        <v>29386016686</v>
      </c>
      <c r="C104" s="39" t="s">
        <v>77</v>
      </c>
      <c r="D104" s="40" t="s">
        <v>78</v>
      </c>
      <c r="E104" s="23"/>
      <c r="F104" s="36">
        <v>189776.80000000002</v>
      </c>
      <c r="G104" s="19">
        <f t="shared" si="5"/>
        <v>17078956.734000023</v>
      </c>
    </row>
    <row r="105" spans="1:7" x14ac:dyDescent="0.25">
      <c r="A105" s="14">
        <v>44951</v>
      </c>
      <c r="B105" s="38">
        <v>29386067107</v>
      </c>
      <c r="C105" s="39" t="s">
        <v>79</v>
      </c>
      <c r="D105" s="40" t="s">
        <v>78</v>
      </c>
      <c r="E105" s="23"/>
      <c r="F105" s="36">
        <v>55812.5</v>
      </c>
      <c r="G105" s="19">
        <f t="shared" si="5"/>
        <v>17023144.234000023</v>
      </c>
    </row>
    <row r="106" spans="1:7" x14ac:dyDescent="0.25">
      <c r="A106" s="14">
        <v>44951</v>
      </c>
      <c r="B106" s="38">
        <v>29386106762</v>
      </c>
      <c r="C106" s="39" t="s">
        <v>80</v>
      </c>
      <c r="D106" s="40" t="s">
        <v>76</v>
      </c>
      <c r="E106" s="23"/>
      <c r="F106" s="36">
        <v>116850</v>
      </c>
      <c r="G106" s="19">
        <f t="shared" si="5"/>
        <v>16906294.234000023</v>
      </c>
    </row>
    <row r="107" spans="1:7" x14ac:dyDescent="0.25">
      <c r="A107" s="14">
        <v>44951</v>
      </c>
      <c r="B107" s="41">
        <v>29386153926</v>
      </c>
      <c r="C107" s="39" t="s">
        <v>81</v>
      </c>
      <c r="D107" s="40" t="s">
        <v>74</v>
      </c>
      <c r="E107" s="23"/>
      <c r="F107" s="36">
        <v>51693.04</v>
      </c>
      <c r="G107" s="19">
        <f t="shared" si="5"/>
        <v>16854601.194000024</v>
      </c>
    </row>
    <row r="108" spans="1:7" x14ac:dyDescent="0.25">
      <c r="A108" s="14">
        <v>44951</v>
      </c>
      <c r="B108" s="38">
        <v>29386207926</v>
      </c>
      <c r="C108" s="39" t="s">
        <v>82</v>
      </c>
      <c r="D108" s="40" t="s">
        <v>74</v>
      </c>
      <c r="E108" s="23"/>
      <c r="F108" s="36">
        <v>183259.75</v>
      </c>
      <c r="G108" s="19">
        <f t="shared" si="5"/>
        <v>16671341.444000024</v>
      </c>
    </row>
    <row r="109" spans="1:7" x14ac:dyDescent="0.25">
      <c r="A109" s="14">
        <v>44951</v>
      </c>
      <c r="B109" s="38">
        <v>29386241278</v>
      </c>
      <c r="C109" s="39" t="s">
        <v>83</v>
      </c>
      <c r="D109" s="40" t="s">
        <v>78</v>
      </c>
      <c r="E109" s="23"/>
      <c r="F109" s="36">
        <v>74757.78</v>
      </c>
      <c r="G109" s="19">
        <f t="shared" si="5"/>
        <v>16596583.664000025</v>
      </c>
    </row>
    <row r="110" spans="1:7" x14ac:dyDescent="0.25">
      <c r="A110" s="14">
        <v>44951</v>
      </c>
      <c r="B110" s="42" t="s">
        <v>84</v>
      </c>
      <c r="C110" s="39" t="s">
        <v>85</v>
      </c>
      <c r="D110" s="40" t="s">
        <v>76</v>
      </c>
      <c r="E110" s="23"/>
      <c r="F110" s="36">
        <v>77187.5</v>
      </c>
      <c r="G110" s="19">
        <f t="shared" si="5"/>
        <v>16519396.164000025</v>
      </c>
    </row>
    <row r="111" spans="1:7" x14ac:dyDescent="0.25">
      <c r="A111" s="14">
        <v>44951</v>
      </c>
      <c r="B111" s="43" t="s">
        <v>86</v>
      </c>
      <c r="C111" s="39" t="s">
        <v>87</v>
      </c>
      <c r="D111" s="40" t="s">
        <v>88</v>
      </c>
      <c r="E111" s="23"/>
      <c r="F111" s="36">
        <v>57008.41</v>
      </c>
      <c r="G111" s="19">
        <f t="shared" si="5"/>
        <v>16462387.754000025</v>
      </c>
    </row>
    <row r="112" spans="1:7" x14ac:dyDescent="0.25">
      <c r="A112" s="14">
        <v>44951</v>
      </c>
      <c r="B112" s="42" t="s">
        <v>89</v>
      </c>
      <c r="C112" s="39" t="s">
        <v>90</v>
      </c>
      <c r="D112" s="40" t="s">
        <v>91</v>
      </c>
      <c r="E112" s="23"/>
      <c r="F112" s="36">
        <v>68614.149999999994</v>
      </c>
      <c r="G112" s="19">
        <f t="shared" si="5"/>
        <v>16393773.604000024</v>
      </c>
    </row>
    <row r="113" spans="1:7" x14ac:dyDescent="0.25">
      <c r="A113" s="14">
        <v>44951</v>
      </c>
      <c r="B113" s="42" t="s">
        <v>92</v>
      </c>
      <c r="C113" s="39" t="s">
        <v>93</v>
      </c>
      <c r="D113" s="40" t="s">
        <v>74</v>
      </c>
      <c r="E113" s="23"/>
      <c r="F113" s="36">
        <v>370082.92</v>
      </c>
      <c r="G113" s="19">
        <f t="shared" si="5"/>
        <v>16023690.684000025</v>
      </c>
    </row>
    <row r="114" spans="1:7" x14ac:dyDescent="0.25">
      <c r="A114" s="14">
        <v>44951</v>
      </c>
      <c r="B114" s="42" t="s">
        <v>94</v>
      </c>
      <c r="C114" s="39" t="s">
        <v>95</v>
      </c>
      <c r="D114" s="40" t="s">
        <v>91</v>
      </c>
      <c r="E114" s="23"/>
      <c r="F114" s="36">
        <v>402043.75</v>
      </c>
      <c r="G114" s="19">
        <f t="shared" si="5"/>
        <v>15621646.934000025</v>
      </c>
    </row>
    <row r="115" spans="1:7" x14ac:dyDescent="0.25">
      <c r="A115" s="14">
        <v>44951</v>
      </c>
      <c r="B115" s="43" t="s">
        <v>96</v>
      </c>
      <c r="C115" s="32" t="s">
        <v>97</v>
      </c>
      <c r="D115" s="40" t="s">
        <v>76</v>
      </c>
      <c r="E115" s="44"/>
      <c r="F115" s="36">
        <v>8075</v>
      </c>
      <c r="G115" s="19">
        <f t="shared" si="5"/>
        <v>15613571.934000025</v>
      </c>
    </row>
    <row r="116" spans="1:7" x14ac:dyDescent="0.25">
      <c r="A116" s="14">
        <v>44951</v>
      </c>
      <c r="B116" s="43" t="s">
        <v>98</v>
      </c>
      <c r="C116" s="39" t="s">
        <v>99</v>
      </c>
      <c r="D116" s="40" t="s">
        <v>100</v>
      </c>
      <c r="E116" s="23"/>
      <c r="F116" s="36">
        <v>61287.58</v>
      </c>
      <c r="G116" s="19">
        <f t="shared" si="5"/>
        <v>15552284.354000024</v>
      </c>
    </row>
    <row r="117" spans="1:7" x14ac:dyDescent="0.25">
      <c r="A117" s="14">
        <v>44951</v>
      </c>
      <c r="B117" s="43" t="s">
        <v>101</v>
      </c>
      <c r="C117" s="39" t="s">
        <v>102</v>
      </c>
      <c r="D117" s="40" t="s">
        <v>103</v>
      </c>
      <c r="E117" s="23"/>
      <c r="F117" s="36">
        <v>6511.86</v>
      </c>
      <c r="G117" s="19">
        <f t="shared" si="5"/>
        <v>15545772.494000025</v>
      </c>
    </row>
    <row r="118" spans="1:7" x14ac:dyDescent="0.25">
      <c r="A118" s="14">
        <v>44951</v>
      </c>
      <c r="B118" s="43" t="s">
        <v>104</v>
      </c>
      <c r="C118" s="39" t="s">
        <v>105</v>
      </c>
      <c r="D118" s="40" t="s">
        <v>76</v>
      </c>
      <c r="E118" s="23"/>
      <c r="F118" s="36">
        <v>43818.75</v>
      </c>
      <c r="G118" s="19">
        <f t="shared" si="5"/>
        <v>15501953.744000025</v>
      </c>
    </row>
    <row r="119" spans="1:7" x14ac:dyDescent="0.25">
      <c r="A119" s="14">
        <v>44951</v>
      </c>
      <c r="B119" s="43" t="s">
        <v>106</v>
      </c>
      <c r="C119" s="39" t="s">
        <v>107</v>
      </c>
      <c r="D119" s="40" t="s">
        <v>108</v>
      </c>
      <c r="E119" s="23"/>
      <c r="F119" s="36">
        <v>123452.5</v>
      </c>
      <c r="G119" s="19">
        <f t="shared" si="5"/>
        <v>15378501.244000025</v>
      </c>
    </row>
    <row r="120" spans="1:7" x14ac:dyDescent="0.25">
      <c r="A120" s="14">
        <v>44951</v>
      </c>
      <c r="B120" s="43" t="s">
        <v>109</v>
      </c>
      <c r="C120" s="39" t="s">
        <v>110</v>
      </c>
      <c r="D120" s="40" t="s">
        <v>76</v>
      </c>
      <c r="E120" s="23"/>
      <c r="F120" s="36">
        <v>251675.42</v>
      </c>
      <c r="G120" s="19">
        <f t="shared" si="5"/>
        <v>15126825.824000025</v>
      </c>
    </row>
    <row r="121" spans="1:7" x14ac:dyDescent="0.25">
      <c r="A121" s="14">
        <v>44951</v>
      </c>
      <c r="B121" s="43" t="s">
        <v>111</v>
      </c>
      <c r="C121" s="39" t="s">
        <v>112</v>
      </c>
      <c r="D121" s="40" t="s">
        <v>78</v>
      </c>
      <c r="E121" s="23"/>
      <c r="F121" s="36">
        <v>12983.7</v>
      </c>
      <c r="G121" s="19">
        <f t="shared" si="5"/>
        <v>15113842.124000026</v>
      </c>
    </row>
    <row r="122" spans="1:7" x14ac:dyDescent="0.25">
      <c r="A122" s="14">
        <v>44951</v>
      </c>
      <c r="B122" s="43" t="s">
        <v>113</v>
      </c>
      <c r="C122" s="39" t="s">
        <v>114</v>
      </c>
      <c r="D122" s="40" t="s">
        <v>115</v>
      </c>
      <c r="E122" s="23"/>
      <c r="F122" s="36">
        <v>113568.3</v>
      </c>
      <c r="G122" s="19">
        <f t="shared" si="5"/>
        <v>15000273.824000025</v>
      </c>
    </row>
    <row r="123" spans="1:7" x14ac:dyDescent="0.25">
      <c r="A123" s="14">
        <v>44951</v>
      </c>
      <c r="B123" s="43" t="s">
        <v>116</v>
      </c>
      <c r="C123" s="39" t="s">
        <v>117</v>
      </c>
      <c r="D123" s="40" t="s">
        <v>76</v>
      </c>
      <c r="E123" s="23"/>
      <c r="F123" s="36">
        <v>49590</v>
      </c>
      <c r="G123" s="19">
        <f t="shared" si="5"/>
        <v>14950683.824000025</v>
      </c>
    </row>
    <row r="124" spans="1:7" x14ac:dyDescent="0.25">
      <c r="A124" s="14">
        <v>44951</v>
      </c>
      <c r="B124" s="43" t="s">
        <v>118</v>
      </c>
      <c r="C124" s="39" t="s">
        <v>119</v>
      </c>
      <c r="D124" s="40" t="s">
        <v>91</v>
      </c>
      <c r="E124" s="23"/>
      <c r="F124" s="36">
        <v>112524.59</v>
      </c>
      <c r="G124" s="19">
        <f t="shared" si="5"/>
        <v>14838159.234000025</v>
      </c>
    </row>
    <row r="125" spans="1:7" x14ac:dyDescent="0.25">
      <c r="A125" s="14">
        <v>44951</v>
      </c>
      <c r="B125" s="43" t="s">
        <v>120</v>
      </c>
      <c r="C125" s="39" t="s">
        <v>121</v>
      </c>
      <c r="D125" s="40" t="s">
        <v>76</v>
      </c>
      <c r="E125" s="23"/>
      <c r="F125" s="36">
        <v>79325</v>
      </c>
      <c r="G125" s="19">
        <f t="shared" si="5"/>
        <v>14758834.234000025</v>
      </c>
    </row>
    <row r="126" spans="1:7" x14ac:dyDescent="0.25">
      <c r="A126" s="14">
        <v>44951</v>
      </c>
      <c r="B126" s="43" t="s">
        <v>122</v>
      </c>
      <c r="C126" s="39" t="s">
        <v>123</v>
      </c>
      <c r="D126" s="40" t="s">
        <v>78</v>
      </c>
      <c r="E126" s="23"/>
      <c r="F126" s="36">
        <v>144383.95000000001</v>
      </c>
      <c r="G126" s="19">
        <f t="shared" si="5"/>
        <v>14614450.284000026</v>
      </c>
    </row>
    <row r="127" spans="1:7" x14ac:dyDescent="0.25">
      <c r="A127" s="14">
        <v>44951</v>
      </c>
      <c r="B127" s="43" t="s">
        <v>124</v>
      </c>
      <c r="C127" s="39" t="s">
        <v>125</v>
      </c>
      <c r="D127" s="40" t="s">
        <v>91</v>
      </c>
      <c r="E127" s="23"/>
      <c r="F127" s="36">
        <v>143793.15</v>
      </c>
      <c r="G127" s="19">
        <f t="shared" si="5"/>
        <v>14470657.134000026</v>
      </c>
    </row>
    <row r="128" spans="1:7" x14ac:dyDescent="0.25">
      <c r="A128" s="14">
        <v>44951</v>
      </c>
      <c r="B128" s="43" t="s">
        <v>126</v>
      </c>
      <c r="C128" s="39" t="s">
        <v>127</v>
      </c>
      <c r="D128" s="40" t="s">
        <v>128</v>
      </c>
      <c r="E128" s="23"/>
      <c r="F128" s="36">
        <v>6433.82</v>
      </c>
      <c r="G128" s="19">
        <f t="shared" si="5"/>
        <v>14464223.314000025</v>
      </c>
    </row>
    <row r="129" spans="1:7" x14ac:dyDescent="0.25">
      <c r="A129" s="14">
        <v>44951</v>
      </c>
      <c r="B129" s="43" t="s">
        <v>129</v>
      </c>
      <c r="C129" s="40" t="s">
        <v>130</v>
      </c>
      <c r="D129" s="40" t="s">
        <v>131</v>
      </c>
      <c r="E129" s="23"/>
      <c r="F129" s="36">
        <v>28344.93</v>
      </c>
      <c r="G129" s="19">
        <f t="shared" si="5"/>
        <v>14435878.384000026</v>
      </c>
    </row>
    <row r="130" spans="1:7" x14ac:dyDescent="0.25">
      <c r="A130" s="14">
        <v>44951</v>
      </c>
      <c r="B130" s="43" t="s">
        <v>132</v>
      </c>
      <c r="C130" s="45" t="s">
        <v>133</v>
      </c>
      <c r="D130" s="40" t="s">
        <v>134</v>
      </c>
      <c r="E130" s="23"/>
      <c r="F130" s="36">
        <v>43915.82</v>
      </c>
      <c r="G130" s="19">
        <f t="shared" si="5"/>
        <v>14391962.564000025</v>
      </c>
    </row>
    <row r="131" spans="1:7" x14ac:dyDescent="0.25">
      <c r="A131" s="14">
        <v>44951</v>
      </c>
      <c r="B131" s="37" t="s">
        <v>135</v>
      </c>
      <c r="C131" s="32" t="s">
        <v>136</v>
      </c>
      <c r="D131" s="17" t="s">
        <v>137</v>
      </c>
      <c r="E131" s="23"/>
      <c r="F131" s="36">
        <v>0</v>
      </c>
      <c r="G131" s="19">
        <f t="shared" si="5"/>
        <v>14391962.564000025</v>
      </c>
    </row>
    <row r="132" spans="1:7" x14ac:dyDescent="0.25">
      <c r="A132" s="14">
        <v>44951</v>
      </c>
      <c r="B132" s="43" t="s">
        <v>138</v>
      </c>
      <c r="C132" s="46" t="s">
        <v>139</v>
      </c>
      <c r="D132" s="40" t="s">
        <v>140</v>
      </c>
      <c r="E132" s="23"/>
      <c r="F132" s="36">
        <v>289846.59000000003</v>
      </c>
      <c r="G132" s="19">
        <f t="shared" si="5"/>
        <v>14102115.974000026</v>
      </c>
    </row>
    <row r="133" spans="1:7" x14ac:dyDescent="0.25">
      <c r="A133" s="14">
        <v>44951</v>
      </c>
      <c r="B133" s="43" t="s">
        <v>141</v>
      </c>
      <c r="C133" s="39" t="s">
        <v>142</v>
      </c>
      <c r="D133" s="40" t="s">
        <v>91</v>
      </c>
      <c r="E133" s="23"/>
      <c r="F133" s="36">
        <v>67967</v>
      </c>
      <c r="G133" s="19">
        <f t="shared" si="5"/>
        <v>14034148.974000026</v>
      </c>
    </row>
    <row r="134" spans="1:7" x14ac:dyDescent="0.25">
      <c r="A134" s="14">
        <v>44951</v>
      </c>
      <c r="B134" s="43" t="s">
        <v>143</v>
      </c>
      <c r="C134" s="39" t="s">
        <v>144</v>
      </c>
      <c r="D134" s="40" t="s">
        <v>76</v>
      </c>
      <c r="E134" s="23"/>
      <c r="F134" s="36">
        <v>9072.5</v>
      </c>
      <c r="G134" s="19">
        <f t="shared" si="5"/>
        <v>14025076.474000026</v>
      </c>
    </row>
    <row r="135" spans="1:7" x14ac:dyDescent="0.25">
      <c r="A135" s="14">
        <v>44951</v>
      </c>
      <c r="B135" s="43" t="s">
        <v>145</v>
      </c>
      <c r="C135" s="39" t="s">
        <v>146</v>
      </c>
      <c r="D135" s="40" t="s">
        <v>147</v>
      </c>
      <c r="E135" s="23"/>
      <c r="F135" s="36">
        <v>13393.37</v>
      </c>
      <c r="G135" s="19">
        <f t="shared" si="5"/>
        <v>14011683.104000026</v>
      </c>
    </row>
    <row r="136" spans="1:7" x14ac:dyDescent="0.25">
      <c r="A136" s="14">
        <v>44951</v>
      </c>
      <c r="B136" s="43" t="s">
        <v>148</v>
      </c>
      <c r="C136" s="39" t="s">
        <v>149</v>
      </c>
      <c r="D136" s="40" t="s">
        <v>78</v>
      </c>
      <c r="E136" s="23"/>
      <c r="F136" s="36">
        <v>97839.44</v>
      </c>
      <c r="G136" s="19">
        <f t="shared" si="5"/>
        <v>13913843.664000027</v>
      </c>
    </row>
    <row r="137" spans="1:7" x14ac:dyDescent="0.25">
      <c r="A137" s="14">
        <v>44951</v>
      </c>
      <c r="B137" s="43" t="s">
        <v>150</v>
      </c>
      <c r="C137" s="39" t="s">
        <v>151</v>
      </c>
      <c r="D137" s="40" t="s">
        <v>76</v>
      </c>
      <c r="E137" s="23"/>
      <c r="F137" s="36">
        <v>21199.440000000002</v>
      </c>
      <c r="G137" s="19">
        <f t="shared" si="5"/>
        <v>13892644.224000027</v>
      </c>
    </row>
    <row r="138" spans="1:7" x14ac:dyDescent="0.25">
      <c r="A138" s="14">
        <v>44951</v>
      </c>
      <c r="B138" s="43" t="s">
        <v>152</v>
      </c>
      <c r="C138" s="39" t="s">
        <v>153</v>
      </c>
      <c r="D138" s="40" t="s">
        <v>154</v>
      </c>
      <c r="E138" s="23"/>
      <c r="F138" s="36">
        <v>1263072.5</v>
      </c>
      <c r="G138" s="19">
        <f t="shared" si="5"/>
        <v>12629571.724000027</v>
      </c>
    </row>
    <row r="139" spans="1:7" x14ac:dyDescent="0.25">
      <c r="A139" s="14">
        <v>44952</v>
      </c>
      <c r="B139" s="43" t="s">
        <v>155</v>
      </c>
      <c r="C139" s="32" t="s">
        <v>156</v>
      </c>
      <c r="D139" s="40" t="s">
        <v>76</v>
      </c>
      <c r="E139" s="23"/>
      <c r="F139" s="36">
        <v>29885.1</v>
      </c>
      <c r="G139" s="19">
        <f t="shared" si="5"/>
        <v>12599686.624000028</v>
      </c>
    </row>
    <row r="140" spans="1:7" x14ac:dyDescent="0.25">
      <c r="A140" s="14">
        <v>44952</v>
      </c>
      <c r="B140" s="43" t="s">
        <v>157</v>
      </c>
      <c r="C140" s="39" t="s">
        <v>158</v>
      </c>
      <c r="D140" s="40" t="s">
        <v>76</v>
      </c>
      <c r="E140" s="23"/>
      <c r="F140" s="36">
        <v>210824</v>
      </c>
      <c r="G140" s="19">
        <f t="shared" si="5"/>
        <v>12388862.624000028</v>
      </c>
    </row>
    <row r="141" spans="1:7" x14ac:dyDescent="0.25">
      <c r="A141" s="14">
        <v>44952</v>
      </c>
      <c r="B141" s="43" t="s">
        <v>159</v>
      </c>
      <c r="C141" s="39" t="s">
        <v>160</v>
      </c>
      <c r="D141" s="40" t="s">
        <v>76</v>
      </c>
      <c r="E141" s="23"/>
      <c r="F141" s="36">
        <v>18287.5</v>
      </c>
      <c r="G141" s="19">
        <f t="shared" si="5"/>
        <v>12370575.124000028</v>
      </c>
    </row>
    <row r="142" spans="1:7" x14ac:dyDescent="0.25">
      <c r="A142" s="14">
        <v>44952</v>
      </c>
      <c r="B142" s="43" t="s">
        <v>161</v>
      </c>
      <c r="C142" s="39" t="s">
        <v>162</v>
      </c>
      <c r="D142" s="40" t="s">
        <v>78</v>
      </c>
      <c r="E142" s="23"/>
      <c r="F142" s="36">
        <v>40968.75</v>
      </c>
      <c r="G142" s="19">
        <f t="shared" si="5"/>
        <v>12329606.374000028</v>
      </c>
    </row>
    <row r="143" spans="1:7" x14ac:dyDescent="0.25">
      <c r="A143" s="14">
        <v>44952</v>
      </c>
      <c r="B143" s="43" t="s">
        <v>163</v>
      </c>
      <c r="C143" s="39" t="s">
        <v>164</v>
      </c>
      <c r="D143" s="40" t="s">
        <v>147</v>
      </c>
      <c r="E143" s="23"/>
      <c r="F143" s="36">
        <v>45886.98</v>
      </c>
      <c r="G143" s="19">
        <f t="shared" si="5"/>
        <v>12283719.394000027</v>
      </c>
    </row>
    <row r="144" spans="1:7" x14ac:dyDescent="0.25">
      <c r="A144" s="14">
        <v>44952</v>
      </c>
      <c r="B144" s="43" t="s">
        <v>165</v>
      </c>
      <c r="C144" s="32" t="s">
        <v>166</v>
      </c>
      <c r="D144" s="40" t="s">
        <v>78</v>
      </c>
      <c r="E144" s="23"/>
      <c r="F144" s="36">
        <v>35967.85</v>
      </c>
      <c r="G144" s="19">
        <f t="shared" si="5"/>
        <v>12247751.544000028</v>
      </c>
    </row>
    <row r="145" spans="1:7" x14ac:dyDescent="0.25">
      <c r="A145" s="14">
        <v>44952</v>
      </c>
      <c r="B145" s="43" t="s">
        <v>167</v>
      </c>
      <c r="C145" s="32" t="s">
        <v>168</v>
      </c>
      <c r="D145" s="40" t="s">
        <v>147</v>
      </c>
      <c r="E145" s="23"/>
      <c r="F145" s="36">
        <v>46919.89</v>
      </c>
      <c r="G145" s="19">
        <f t="shared" si="5"/>
        <v>12200831.654000027</v>
      </c>
    </row>
    <row r="146" spans="1:7" x14ac:dyDescent="0.25">
      <c r="A146" s="14">
        <v>44952</v>
      </c>
      <c r="B146" s="43" t="s">
        <v>169</v>
      </c>
      <c r="C146" s="32" t="s">
        <v>170</v>
      </c>
      <c r="D146" s="40" t="s">
        <v>91</v>
      </c>
      <c r="E146" s="23"/>
      <c r="F146" s="36">
        <v>292684.90000000002</v>
      </c>
      <c r="G146" s="19">
        <f t="shared" si="5"/>
        <v>11908146.754000027</v>
      </c>
    </row>
    <row r="147" spans="1:7" x14ac:dyDescent="0.25">
      <c r="A147" s="14">
        <v>44952</v>
      </c>
      <c r="B147" s="43" t="s">
        <v>171</v>
      </c>
      <c r="C147" s="32" t="s">
        <v>172</v>
      </c>
      <c r="D147" s="40" t="s">
        <v>76</v>
      </c>
      <c r="E147" s="23"/>
      <c r="F147" s="36">
        <v>112337.5</v>
      </c>
      <c r="G147" s="19">
        <f t="shared" si="5"/>
        <v>11795809.254000027</v>
      </c>
    </row>
    <row r="148" spans="1:7" x14ac:dyDescent="0.25">
      <c r="A148" s="14">
        <v>44952</v>
      </c>
      <c r="B148" s="43" t="s">
        <v>173</v>
      </c>
      <c r="C148" s="32" t="s">
        <v>174</v>
      </c>
      <c r="D148" s="40" t="s">
        <v>175</v>
      </c>
      <c r="E148" s="23"/>
      <c r="F148" s="36">
        <v>40352.49</v>
      </c>
      <c r="G148" s="19">
        <f t="shared" si="5"/>
        <v>11755456.764000027</v>
      </c>
    </row>
    <row r="149" spans="1:7" x14ac:dyDescent="0.25">
      <c r="A149" s="14">
        <v>44952</v>
      </c>
      <c r="B149" s="43" t="s">
        <v>176</v>
      </c>
      <c r="C149" s="39" t="s">
        <v>177</v>
      </c>
      <c r="D149" s="40" t="s">
        <v>74</v>
      </c>
      <c r="E149" s="23"/>
      <c r="F149" s="36">
        <v>27102.82</v>
      </c>
      <c r="G149" s="19">
        <f t="shared" si="5"/>
        <v>11728353.944000026</v>
      </c>
    </row>
    <row r="150" spans="1:7" x14ac:dyDescent="0.25">
      <c r="A150" s="14">
        <v>44952</v>
      </c>
      <c r="B150" s="43" t="s">
        <v>178</v>
      </c>
      <c r="C150" s="32" t="s">
        <v>179</v>
      </c>
      <c r="D150" s="40" t="s">
        <v>180</v>
      </c>
      <c r="E150" s="23"/>
      <c r="F150" s="36">
        <v>14418.8</v>
      </c>
      <c r="G150" s="19">
        <f t="shared" si="5"/>
        <v>11713935.144000025</v>
      </c>
    </row>
    <row r="151" spans="1:7" x14ac:dyDescent="0.25">
      <c r="A151" s="14">
        <v>44952</v>
      </c>
      <c r="B151" s="43" t="s">
        <v>181</v>
      </c>
      <c r="C151" s="32" t="s">
        <v>182</v>
      </c>
      <c r="D151" s="40" t="s">
        <v>91</v>
      </c>
      <c r="E151" s="23"/>
      <c r="F151" s="36">
        <v>25650</v>
      </c>
      <c r="G151" s="19">
        <f t="shared" si="5"/>
        <v>11688285.144000025</v>
      </c>
    </row>
    <row r="152" spans="1:7" x14ac:dyDescent="0.25">
      <c r="A152" s="14">
        <v>44952</v>
      </c>
      <c r="B152" s="43" t="s">
        <v>183</v>
      </c>
      <c r="C152" s="32" t="s">
        <v>184</v>
      </c>
      <c r="D152" s="17" t="s">
        <v>185</v>
      </c>
      <c r="E152" s="23"/>
      <c r="F152" s="36">
        <v>14790</v>
      </c>
      <c r="G152" s="19">
        <f t="shared" si="5"/>
        <v>11673495.144000025</v>
      </c>
    </row>
    <row r="153" spans="1:7" x14ac:dyDescent="0.25">
      <c r="A153" s="14">
        <v>44952</v>
      </c>
      <c r="B153" s="43" t="s">
        <v>186</v>
      </c>
      <c r="C153" s="47" t="s">
        <v>187</v>
      </c>
      <c r="D153" s="17" t="s">
        <v>188</v>
      </c>
      <c r="E153" s="23"/>
      <c r="F153" s="36">
        <v>8134</v>
      </c>
      <c r="G153" s="19">
        <f t="shared" si="5"/>
        <v>11665361.144000025</v>
      </c>
    </row>
    <row r="154" spans="1:7" x14ac:dyDescent="0.25">
      <c r="A154" s="14">
        <v>44952</v>
      </c>
      <c r="B154" s="43" t="s">
        <v>189</v>
      </c>
      <c r="C154" s="32" t="s">
        <v>190</v>
      </c>
      <c r="D154" s="40" t="s">
        <v>191</v>
      </c>
      <c r="E154" s="23"/>
      <c r="F154" s="36">
        <v>34124</v>
      </c>
      <c r="G154" s="19">
        <f t="shared" si="5"/>
        <v>11631237.144000025</v>
      </c>
    </row>
    <row r="155" spans="1:7" x14ac:dyDescent="0.25">
      <c r="A155" s="14">
        <v>44952</v>
      </c>
      <c r="B155" s="43" t="s">
        <v>192</v>
      </c>
      <c r="C155" s="32" t="s">
        <v>193</v>
      </c>
      <c r="D155" s="40" t="s">
        <v>194</v>
      </c>
      <c r="E155" s="23"/>
      <c r="F155" s="36">
        <v>3099600.09</v>
      </c>
      <c r="G155" s="19">
        <f t="shared" si="5"/>
        <v>8531637.0540000256</v>
      </c>
    </row>
    <row r="156" spans="1:7" x14ac:dyDescent="0.25">
      <c r="A156" s="14">
        <v>44952</v>
      </c>
      <c r="B156" s="43" t="s">
        <v>195</v>
      </c>
      <c r="C156" s="32" t="s">
        <v>193</v>
      </c>
      <c r="D156" s="40" t="s">
        <v>196</v>
      </c>
      <c r="E156" s="23"/>
      <c r="F156" s="36">
        <v>712364.33</v>
      </c>
      <c r="G156" s="19">
        <f t="shared" si="5"/>
        <v>7819272.7240000255</v>
      </c>
    </row>
    <row r="157" spans="1:7" x14ac:dyDescent="0.25">
      <c r="A157" s="14">
        <v>44952</v>
      </c>
      <c r="B157" s="37"/>
      <c r="C157" s="28">
        <v>516776132</v>
      </c>
      <c r="D157" s="22" t="s">
        <v>12</v>
      </c>
      <c r="E157" s="23">
        <v>8550</v>
      </c>
      <c r="F157" s="36"/>
      <c r="G157" s="19">
        <f t="shared" ref="G157:G171" si="6">+G156+E157</f>
        <v>7827822.7240000255</v>
      </c>
    </row>
    <row r="158" spans="1:7" x14ac:dyDescent="0.25">
      <c r="A158" s="14">
        <v>44952</v>
      </c>
      <c r="B158" s="37"/>
      <c r="C158" s="28">
        <v>516776133</v>
      </c>
      <c r="D158" s="17" t="s">
        <v>13</v>
      </c>
      <c r="E158" s="23">
        <v>7150</v>
      </c>
      <c r="F158" s="36"/>
      <c r="G158" s="19">
        <f t="shared" si="6"/>
        <v>7834972.7240000255</v>
      </c>
    </row>
    <row r="159" spans="1:7" x14ac:dyDescent="0.25">
      <c r="A159" s="14">
        <v>44952</v>
      </c>
      <c r="B159" s="37"/>
      <c r="C159" s="28">
        <v>516776134</v>
      </c>
      <c r="D159" s="17" t="s">
        <v>13</v>
      </c>
      <c r="E159" s="23">
        <v>5210</v>
      </c>
      <c r="F159" s="36"/>
      <c r="G159" s="19">
        <f t="shared" si="6"/>
        <v>7840182.7240000255</v>
      </c>
    </row>
    <row r="160" spans="1:7" x14ac:dyDescent="0.25">
      <c r="A160" s="14">
        <v>44952</v>
      </c>
      <c r="B160" s="37"/>
      <c r="C160" s="28">
        <v>516776136</v>
      </c>
      <c r="D160" s="22" t="s">
        <v>12</v>
      </c>
      <c r="E160" s="23">
        <v>11465</v>
      </c>
      <c r="F160" s="36"/>
      <c r="G160" s="19">
        <f t="shared" si="6"/>
        <v>7851647.7240000255</v>
      </c>
    </row>
    <row r="161" spans="1:7" x14ac:dyDescent="0.25">
      <c r="A161" s="14">
        <v>44953</v>
      </c>
      <c r="B161" s="37"/>
      <c r="C161" s="21">
        <v>520752829</v>
      </c>
      <c r="D161" s="17" t="s">
        <v>13</v>
      </c>
      <c r="E161" s="23">
        <v>16250</v>
      </c>
      <c r="F161" s="36"/>
      <c r="G161" s="19">
        <f t="shared" si="6"/>
        <v>7867897.7240000255</v>
      </c>
    </row>
    <row r="162" spans="1:7" x14ac:dyDescent="0.25">
      <c r="A162" s="14">
        <v>44953</v>
      </c>
      <c r="B162" s="37"/>
      <c r="C162" s="21">
        <v>520752830</v>
      </c>
      <c r="D162" s="17" t="s">
        <v>13</v>
      </c>
      <c r="E162" s="23">
        <v>760</v>
      </c>
      <c r="F162" s="36"/>
      <c r="G162" s="19">
        <f t="shared" si="6"/>
        <v>7868657.7240000255</v>
      </c>
    </row>
    <row r="163" spans="1:7" x14ac:dyDescent="0.25">
      <c r="A163" s="14">
        <v>44953</v>
      </c>
      <c r="B163" s="37"/>
      <c r="C163" s="21">
        <v>520752831</v>
      </c>
      <c r="D163" s="22" t="s">
        <v>12</v>
      </c>
      <c r="E163" s="23">
        <v>7330</v>
      </c>
      <c r="F163" s="36"/>
      <c r="G163" s="19">
        <f t="shared" si="6"/>
        <v>7875987.7240000255</v>
      </c>
    </row>
    <row r="164" spans="1:7" x14ac:dyDescent="0.25">
      <c r="A164" s="14">
        <v>44953</v>
      </c>
      <c r="B164" s="37"/>
      <c r="C164" s="21">
        <v>520752832</v>
      </c>
      <c r="D164" s="22" t="s">
        <v>12</v>
      </c>
      <c r="E164" s="23">
        <v>13460</v>
      </c>
      <c r="F164" s="36"/>
      <c r="G164" s="19">
        <f t="shared" si="6"/>
        <v>7889447.7240000255</v>
      </c>
    </row>
    <row r="165" spans="1:7" x14ac:dyDescent="0.25">
      <c r="A165" s="14">
        <v>44957</v>
      </c>
      <c r="B165" s="37" t="s">
        <v>197</v>
      </c>
      <c r="C165" s="21" t="s">
        <v>15</v>
      </c>
      <c r="D165" s="22" t="s">
        <v>198</v>
      </c>
      <c r="E165" s="23">
        <v>3062.07</v>
      </c>
      <c r="F165" s="36"/>
      <c r="G165" s="19">
        <f t="shared" si="6"/>
        <v>7892509.7940000258</v>
      </c>
    </row>
    <row r="166" spans="1:7" x14ac:dyDescent="0.25">
      <c r="A166" s="14">
        <v>44957</v>
      </c>
      <c r="B166" s="37"/>
      <c r="C166" s="21">
        <v>517637532</v>
      </c>
      <c r="D166" s="17" t="s">
        <v>13</v>
      </c>
      <c r="E166" s="23">
        <v>4850</v>
      </c>
      <c r="F166" s="36"/>
      <c r="G166" s="19">
        <f t="shared" si="6"/>
        <v>7897359.7940000258</v>
      </c>
    </row>
    <row r="167" spans="1:7" x14ac:dyDescent="0.25">
      <c r="A167" s="14">
        <v>44957</v>
      </c>
      <c r="B167" s="37"/>
      <c r="C167" s="21">
        <v>517637533</v>
      </c>
      <c r="D167" s="17" t="s">
        <v>13</v>
      </c>
      <c r="E167" s="23">
        <v>6500</v>
      </c>
      <c r="F167" s="36"/>
      <c r="G167" s="19">
        <f t="shared" si="6"/>
        <v>7903859.7940000258</v>
      </c>
    </row>
    <row r="168" spans="1:7" x14ac:dyDescent="0.25">
      <c r="A168" s="14">
        <v>44957</v>
      </c>
      <c r="B168" s="37"/>
      <c r="C168" s="21">
        <v>517637534</v>
      </c>
      <c r="D168" s="22" t="s">
        <v>12</v>
      </c>
      <c r="E168" s="23">
        <v>3570</v>
      </c>
      <c r="F168" s="36"/>
      <c r="G168" s="19">
        <f t="shared" si="6"/>
        <v>7907429.7940000258</v>
      </c>
    </row>
    <row r="169" spans="1:7" x14ac:dyDescent="0.25">
      <c r="A169" s="14">
        <v>44957</v>
      </c>
      <c r="B169" s="37"/>
      <c r="C169" s="21">
        <v>517637535</v>
      </c>
      <c r="D169" s="22" t="s">
        <v>12</v>
      </c>
      <c r="E169" s="23">
        <v>3370</v>
      </c>
      <c r="F169" s="36"/>
      <c r="G169" s="19">
        <f t="shared" si="6"/>
        <v>7910799.7940000258</v>
      </c>
    </row>
    <row r="170" spans="1:7" x14ac:dyDescent="0.25">
      <c r="A170" s="14">
        <v>44957</v>
      </c>
      <c r="B170" s="42"/>
      <c r="C170" s="17">
        <v>516777350</v>
      </c>
      <c r="D170" s="22" t="s">
        <v>12</v>
      </c>
      <c r="E170" s="23">
        <v>8655</v>
      </c>
      <c r="F170" s="36"/>
      <c r="G170" s="19">
        <f t="shared" si="6"/>
        <v>7919454.7940000258</v>
      </c>
    </row>
    <row r="171" spans="1:7" x14ac:dyDescent="0.25">
      <c r="A171" s="14">
        <v>44957</v>
      </c>
      <c r="B171" s="42"/>
      <c r="C171" s="48">
        <v>516777351</v>
      </c>
      <c r="D171" s="22" t="s">
        <v>12</v>
      </c>
      <c r="E171" s="23">
        <v>13250</v>
      </c>
      <c r="F171" s="36"/>
      <c r="G171" s="19">
        <f t="shared" si="6"/>
        <v>7932704.7940000258</v>
      </c>
    </row>
    <row r="172" spans="1:7" x14ac:dyDescent="0.25">
      <c r="A172" s="14">
        <v>44957</v>
      </c>
      <c r="B172" s="43" t="s">
        <v>199</v>
      </c>
      <c r="C172" s="32" t="s">
        <v>200</v>
      </c>
      <c r="D172" s="40" t="s">
        <v>201</v>
      </c>
      <c r="E172" s="23"/>
      <c r="F172" s="36">
        <v>185875.96</v>
      </c>
      <c r="G172" s="19">
        <f>+G171-F172</f>
        <v>7746828.8340000259</v>
      </c>
    </row>
    <row r="173" spans="1:7" x14ac:dyDescent="0.25">
      <c r="A173" s="14">
        <v>44957</v>
      </c>
      <c r="B173" s="43" t="s">
        <v>202</v>
      </c>
      <c r="C173" s="32" t="s">
        <v>203</v>
      </c>
      <c r="D173" s="40" t="s">
        <v>204</v>
      </c>
      <c r="E173" s="23"/>
      <c r="F173" s="36">
        <v>12356.52</v>
      </c>
      <c r="G173" s="19">
        <f>+G172-F173</f>
        <v>7734472.3140000263</v>
      </c>
    </row>
    <row r="174" spans="1:7" x14ac:dyDescent="0.25">
      <c r="A174" s="14">
        <v>44957</v>
      </c>
      <c r="B174" s="25" t="s">
        <v>205</v>
      </c>
      <c r="C174" s="49" t="s">
        <v>206</v>
      </c>
      <c r="D174" s="49" t="s">
        <v>207</v>
      </c>
      <c r="E174" s="23"/>
      <c r="F174" s="23">
        <v>468256.99</v>
      </c>
      <c r="G174" s="19">
        <f>+G173-F174</f>
        <v>7266215.3240000261</v>
      </c>
    </row>
    <row r="175" spans="1:7" x14ac:dyDescent="0.25">
      <c r="A175" s="14">
        <v>44957</v>
      </c>
      <c r="B175" s="25"/>
      <c r="C175" s="49" t="s">
        <v>208</v>
      </c>
      <c r="D175" s="49" t="s">
        <v>209</v>
      </c>
      <c r="E175" s="23">
        <v>31.16</v>
      </c>
      <c r="F175" s="23"/>
      <c r="G175" s="19">
        <f>+G174+E175</f>
        <v>7266246.4840000262</v>
      </c>
    </row>
    <row r="176" spans="1:7" x14ac:dyDescent="0.25">
      <c r="A176" s="14">
        <v>44957</v>
      </c>
      <c r="B176" s="25"/>
      <c r="C176" s="21" t="s">
        <v>208</v>
      </c>
      <c r="D176" s="17" t="s">
        <v>210</v>
      </c>
      <c r="E176" s="23"/>
      <c r="F176" s="23">
        <v>20072.419999999998</v>
      </c>
      <c r="G176" s="19">
        <f>+G175-F176</f>
        <v>7246174.0640000263</v>
      </c>
    </row>
    <row r="177" spans="1:7" ht="15.75" thickBot="1" x14ac:dyDescent="0.3">
      <c r="A177" s="50"/>
      <c r="B177" s="51"/>
      <c r="C177" s="52"/>
      <c r="D177" s="52"/>
      <c r="E177" s="53">
        <f>SUM(E7:E176)</f>
        <v>15703918.810000001</v>
      </c>
      <c r="F177" s="53">
        <f>SUM(F7:F176)</f>
        <v>13623311.350000005</v>
      </c>
      <c r="G177" s="54"/>
    </row>
    <row r="178" spans="1:7" x14ac:dyDescent="0.25">
      <c r="B178" t="s">
        <v>211</v>
      </c>
    </row>
    <row r="180" spans="1:7" x14ac:dyDescent="0.25">
      <c r="B180" t="s">
        <v>212</v>
      </c>
    </row>
    <row r="183" spans="1:7" x14ac:dyDescent="0.25">
      <c r="B183" t="s">
        <v>213</v>
      </c>
    </row>
  </sheetData>
  <mergeCells count="3">
    <mergeCell ref="A1:G1"/>
    <mergeCell ref="A2:G2"/>
    <mergeCell ref="A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2023-03-09T14:58:12Z</dcterms:created>
  <dcterms:modified xsi:type="dcterms:W3CDTF">2023-03-09T15:09:58Z</dcterms:modified>
</cp:coreProperties>
</file>