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2365C546-07DD-471D-B6B2-AB8B4D855C05}" xr6:coauthVersionLast="47" xr6:coauthVersionMax="47" xr10:uidLastSave="{00000000-0000-0000-0000-000000000000}"/>
  <bookViews>
    <workbookView xWindow="-120" yWindow="-120" windowWidth="15600" windowHeight="11160" xr2:uid="{B682FAB3-D13F-4F75-B0DA-E2943C76BF9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2" i="1" l="1"/>
  <c r="H316" i="1"/>
  <c r="G316" i="1"/>
  <c r="H302" i="1"/>
  <c r="H294" i="1"/>
  <c r="H288" i="1"/>
  <c r="H282" i="1"/>
  <c r="H272" i="1"/>
  <c r="H268" i="1"/>
  <c r="H264" i="1"/>
  <c r="H260" i="1"/>
  <c r="H251" i="1"/>
  <c r="H244" i="1"/>
  <c r="H240" i="1"/>
  <c r="H213" i="1"/>
  <c r="H205" i="1"/>
  <c r="H193" i="1"/>
  <c r="H189" i="1"/>
  <c r="H185" i="1"/>
  <c r="H173" i="1"/>
  <c r="H167" i="1"/>
  <c r="H163" i="1"/>
  <c r="H156" i="1"/>
  <c r="H150" i="1"/>
  <c r="H145" i="1"/>
  <c r="H134" i="1"/>
  <c r="H118" i="1"/>
  <c r="H114" i="1"/>
  <c r="H104" i="1"/>
  <c r="H99" i="1"/>
  <c r="H95" i="1"/>
  <c r="H76" i="1"/>
  <c r="H67" i="1"/>
  <c r="H59" i="1"/>
  <c r="H47" i="1"/>
  <c r="H42" i="1"/>
  <c r="H36" i="1"/>
  <c r="H22" i="1"/>
  <c r="H308" i="1" s="1"/>
</calcChain>
</file>

<file path=xl/sharedStrings.xml><?xml version="1.0" encoding="utf-8"?>
<sst xmlns="http://schemas.openxmlformats.org/spreadsheetml/2006/main" count="1233" uniqueCount="603">
  <si>
    <t>Republica Dominicana</t>
  </si>
  <si>
    <t>SERVICIO NACIONAL DE SALUD</t>
  </si>
  <si>
    <t>LISTADO DE ORDENES DE COMPRAS O SERVICIOS PAGADAS DURANTE EL MES  DE FEBRERO 2022</t>
  </si>
  <si>
    <r>
      <rPr>
        <b/>
        <sz val="14"/>
        <color theme="1"/>
        <rFont val="Calibri"/>
        <family val="2"/>
        <scheme val="minor"/>
      </rPr>
      <t>ESTABLECIMIENTO</t>
    </r>
    <r>
      <rPr>
        <b/>
        <sz val="12"/>
        <color theme="1"/>
        <rFont val="Calibri"/>
        <family val="2"/>
        <scheme val="minor"/>
      </rPr>
      <t>_______HOSPITAL PROVINCIAL RICARDO LIMARDO       REGION_____II</t>
    </r>
  </si>
  <si>
    <t>Fecha</t>
  </si>
  <si>
    <t>No. Orden de Compra o Servicios</t>
  </si>
  <si>
    <t>No. De Factura Fiscal NCF</t>
  </si>
  <si>
    <t>Fuente. Financ      (FR-VS)</t>
  </si>
  <si>
    <t>Beneficiario</t>
  </si>
  <si>
    <t>Rubro</t>
  </si>
  <si>
    <t>No. Cta. Objetal del Gasto</t>
  </si>
  <si>
    <t>Valor</t>
  </si>
  <si>
    <t>17779</t>
  </si>
  <si>
    <t>B1100000059</t>
  </si>
  <si>
    <t>VS</t>
  </si>
  <si>
    <t>CRISTINO SANTOS CABRERA 2%.</t>
  </si>
  <si>
    <t xml:space="preserve">LIMPIEZA DE AREAS VERDES. </t>
  </si>
  <si>
    <t>2285-03.</t>
  </si>
  <si>
    <t>17746</t>
  </si>
  <si>
    <t>B1500000091</t>
  </si>
  <si>
    <t>OSVALDITO ORTIZ. 10%</t>
  </si>
  <si>
    <t>FLETES.</t>
  </si>
  <si>
    <t>2242-01.</t>
  </si>
  <si>
    <t>17593</t>
  </si>
  <si>
    <t>B1500000330</t>
  </si>
  <si>
    <t>ALMACEN SILVERIO PEREZ, SRL.</t>
  </si>
  <si>
    <t>ALIMENTOS</t>
  </si>
  <si>
    <t>2311-01.</t>
  </si>
  <si>
    <t>17592</t>
  </si>
  <si>
    <t>B1500000331</t>
  </si>
  <si>
    <t>ALIMENTOS, PLASTICOS.</t>
  </si>
  <si>
    <t>2311-01/2355-01.</t>
  </si>
  <si>
    <t>17579</t>
  </si>
  <si>
    <t>B1500000332</t>
  </si>
  <si>
    <t>PAPEL</t>
  </si>
  <si>
    <t>2332-01</t>
  </si>
  <si>
    <t>17632</t>
  </si>
  <si>
    <t>B1500000333</t>
  </si>
  <si>
    <t>17631</t>
  </si>
  <si>
    <t>B1500000334</t>
  </si>
  <si>
    <t>17648</t>
  </si>
  <si>
    <t>B1500000335</t>
  </si>
  <si>
    <t>PLASTICOS.</t>
  </si>
  <si>
    <t>2355-01</t>
  </si>
  <si>
    <t>17704</t>
  </si>
  <si>
    <t>B1500000338</t>
  </si>
  <si>
    <t>17705</t>
  </si>
  <si>
    <t>B1500000339</t>
  </si>
  <si>
    <t>17743</t>
  </si>
  <si>
    <t>B1500000340</t>
  </si>
  <si>
    <t>17744</t>
  </si>
  <si>
    <t>B1500000341</t>
  </si>
  <si>
    <t>17753</t>
  </si>
  <si>
    <t>B1500000049</t>
  </si>
  <si>
    <t>CARLOS DAVID TAVAREZ SANTOS.</t>
  </si>
  <si>
    <t>SERVICIOS DE CATERING P/ CAFETERIA.</t>
  </si>
  <si>
    <t>2292-03.</t>
  </si>
  <si>
    <t>17598</t>
  </si>
  <si>
    <t>B1500002946</t>
  </si>
  <si>
    <t>CENTRO MEDICO BOURNIGAL, S.A.S.</t>
  </si>
  <si>
    <t>MEDICAMENTOS.</t>
  </si>
  <si>
    <t>2341-01.</t>
  </si>
  <si>
    <t>17610</t>
  </si>
  <si>
    <t>B1500002947</t>
  </si>
  <si>
    <t xml:space="preserve">MATERIAL MEDICO QX. </t>
  </si>
  <si>
    <t>2393-01.</t>
  </si>
  <si>
    <t>17607</t>
  </si>
  <si>
    <t>B1500002948</t>
  </si>
  <si>
    <t>17640</t>
  </si>
  <si>
    <t>B1500002949</t>
  </si>
  <si>
    <t>ESTUDIOS REALIZADOS.</t>
  </si>
  <si>
    <t>2287-06.</t>
  </si>
  <si>
    <t>17687</t>
  </si>
  <si>
    <t>B1500002953</t>
  </si>
  <si>
    <t>17710</t>
  </si>
  <si>
    <t>B1500002955</t>
  </si>
  <si>
    <t>17716</t>
  </si>
  <si>
    <t>B1500002956</t>
  </si>
  <si>
    <t>17724</t>
  </si>
  <si>
    <t>B1500002957</t>
  </si>
  <si>
    <t>17729</t>
  </si>
  <si>
    <t>B1500002958</t>
  </si>
  <si>
    <t>17739</t>
  </si>
  <si>
    <t>B1500002969</t>
  </si>
  <si>
    <t>17751</t>
  </si>
  <si>
    <t>B1500001932</t>
  </si>
  <si>
    <t>COMBUSTIBLE Y DERIVADOS DEL NORTE, SRL.</t>
  </si>
  <si>
    <t>COMBUSTIBLES(GASOLINA).</t>
  </si>
  <si>
    <t>2371-01.</t>
  </si>
  <si>
    <t>17749</t>
  </si>
  <si>
    <t>B1500001933</t>
  </si>
  <si>
    <t>17683</t>
  </si>
  <si>
    <t>B1500001934</t>
  </si>
  <si>
    <t>COMBUSTIBLES(GASOIL).</t>
  </si>
  <si>
    <t>2371-02.</t>
  </si>
  <si>
    <t>17750</t>
  </si>
  <si>
    <t>B1500001935</t>
  </si>
  <si>
    <t>17334</t>
  </si>
  <si>
    <t>B1500000902</t>
  </si>
  <si>
    <t>GALANES MAGICOS, SRL.</t>
  </si>
  <si>
    <t>PAPEL, LIMPEZA.</t>
  </si>
  <si>
    <t>2391-01./2332-01.</t>
  </si>
  <si>
    <t>17440</t>
  </si>
  <si>
    <t>B1500000906</t>
  </si>
  <si>
    <t>ALIMENTOS.</t>
  </si>
  <si>
    <t>17452</t>
  </si>
  <si>
    <t>B1500000911</t>
  </si>
  <si>
    <t>LIMPEZA.</t>
  </si>
  <si>
    <t>2391-01</t>
  </si>
  <si>
    <t>17542</t>
  </si>
  <si>
    <t>B1500002316</t>
  </si>
  <si>
    <t>ING.EDGAR MARTINEZ,SRL</t>
  </si>
  <si>
    <t>HERRAMIENTAS MENORES.</t>
  </si>
  <si>
    <t>2363-04</t>
  </si>
  <si>
    <t>17649</t>
  </si>
  <si>
    <t>B1500002332</t>
  </si>
  <si>
    <t>HERRAMIENTAS MENORES, ELECTRICOS</t>
  </si>
  <si>
    <t>2363-04/2396-01</t>
  </si>
  <si>
    <t>17637</t>
  </si>
  <si>
    <t>B1500002323</t>
  </si>
  <si>
    <t>CEMENTO ,ARENA.</t>
  </si>
  <si>
    <t>2361-01</t>
  </si>
  <si>
    <t>17692</t>
  </si>
  <si>
    <t>B1500002337</t>
  </si>
  <si>
    <t>METAL.</t>
  </si>
  <si>
    <t>2363-06</t>
  </si>
  <si>
    <t>17693</t>
  </si>
  <si>
    <t>B1500002338</t>
  </si>
  <si>
    <t>17699</t>
  </si>
  <si>
    <t>B1500002339</t>
  </si>
  <si>
    <t>MADERA.</t>
  </si>
  <si>
    <t>2314-01</t>
  </si>
  <si>
    <t>17700</t>
  </si>
  <si>
    <t>B1500002340</t>
  </si>
  <si>
    <t>17735</t>
  </si>
  <si>
    <t>B1500002354</t>
  </si>
  <si>
    <t>17730</t>
  </si>
  <si>
    <t>B1500002355</t>
  </si>
  <si>
    <t>ELECTRICOS.</t>
  </si>
  <si>
    <t>2396-01</t>
  </si>
  <si>
    <t>17748</t>
  </si>
  <si>
    <t>B1500002367</t>
  </si>
  <si>
    <t>17554</t>
  </si>
  <si>
    <t>B1500000469</t>
  </si>
  <si>
    <t>JUAN LUIS ALMONTE REYES.</t>
  </si>
  <si>
    <t>ALIMENTOS,PLASTICOS,LIMPEZA.</t>
  </si>
  <si>
    <t>2311-01/2355-01/2391-01.</t>
  </si>
  <si>
    <t>17580</t>
  </si>
  <si>
    <t>B1500000472</t>
  </si>
  <si>
    <t>PLASTICOS</t>
  </si>
  <si>
    <t>17611</t>
  </si>
  <si>
    <t>B1500000473</t>
  </si>
  <si>
    <t>17642</t>
  </si>
  <si>
    <t>B1500000474</t>
  </si>
  <si>
    <t>17720</t>
  </si>
  <si>
    <t>B1500000479</t>
  </si>
  <si>
    <t>ALIMENTOS,PLASTICOS.</t>
  </si>
  <si>
    <t>17752</t>
  </si>
  <si>
    <t>B1500000482</t>
  </si>
  <si>
    <t>31/2/2023</t>
  </si>
  <si>
    <t>17763</t>
  </si>
  <si>
    <t>B1500000071</t>
  </si>
  <si>
    <t>NEYDA M. CRUZ LANTIGUA.10%</t>
  </si>
  <si>
    <t>PAGO ESTUDIOS REALIZADOS.</t>
  </si>
  <si>
    <t>17766</t>
  </si>
  <si>
    <t>B1500000581</t>
  </si>
  <si>
    <t>TELECABLE CENTRAL PUERTO PLATA PP,SRL.</t>
  </si>
  <si>
    <t>SERVICIOS DE INTERNET.</t>
  </si>
  <si>
    <t>2215-01.</t>
  </si>
  <si>
    <t>16784</t>
  </si>
  <si>
    <t>B1500000170</t>
  </si>
  <si>
    <t>JOSE LUIS BEARD NUÑEZ</t>
  </si>
  <si>
    <t>COMPRA DE CAMIONES DE AGUA P/CISTERNA.</t>
  </si>
  <si>
    <t>2217-01.</t>
  </si>
  <si>
    <t>16788</t>
  </si>
  <si>
    <t>B1500000171</t>
  </si>
  <si>
    <t>17732</t>
  </si>
  <si>
    <t>B1500000174</t>
  </si>
  <si>
    <t>17733</t>
  </si>
  <si>
    <t>B1500192903</t>
  </si>
  <si>
    <t>COMPAÑÍA DOMINICANA DE TELEFONOS, S.A.</t>
  </si>
  <si>
    <t>SERVICIOS TELEFONOS LOCALES.</t>
  </si>
  <si>
    <t>2213-01.</t>
  </si>
  <si>
    <t>17853</t>
  </si>
  <si>
    <t>B1100000060</t>
  </si>
  <si>
    <t>HAMLET CASTILLO 2%.</t>
  </si>
  <si>
    <t>FLETE.</t>
  </si>
  <si>
    <t>17696</t>
  </si>
  <si>
    <t>B1500000055</t>
  </si>
  <si>
    <t>ISEMCA, SRL.</t>
  </si>
  <si>
    <t>SERVICIOS DE MANTENIMIENTO A PLANTA ELECTRICA.</t>
  </si>
  <si>
    <t>2272-99.</t>
  </si>
  <si>
    <t>17629</t>
  </si>
  <si>
    <t>B1500020277</t>
  </si>
  <si>
    <t>CORPORACION DE ACUEDUCTO Y ALC.</t>
  </si>
  <si>
    <t>SERVICIOS DE AGUA.</t>
  </si>
  <si>
    <t>17556</t>
  </si>
  <si>
    <t>B1500000226</t>
  </si>
  <si>
    <t>DOMINGO CASTILLO.</t>
  </si>
  <si>
    <t>COMPRA DE FRUTAS Y VEGETALES</t>
  </si>
  <si>
    <t>2313-02.</t>
  </si>
  <si>
    <t>17555</t>
  </si>
  <si>
    <t>B1500000227</t>
  </si>
  <si>
    <t>17603</t>
  </si>
  <si>
    <t>B1500000228</t>
  </si>
  <si>
    <t>17644</t>
  </si>
  <si>
    <t>B1500000230</t>
  </si>
  <si>
    <t>17645</t>
  </si>
  <si>
    <t>B1500000231</t>
  </si>
  <si>
    <t>17707</t>
  </si>
  <si>
    <t>B1500000232</t>
  </si>
  <si>
    <t>17708</t>
  </si>
  <si>
    <t>B1500000233</t>
  </si>
  <si>
    <t>B1500000234</t>
  </si>
  <si>
    <t>B1500000235</t>
  </si>
  <si>
    <t>17347</t>
  </si>
  <si>
    <t>B1500002269</t>
  </si>
  <si>
    <t>AYUNTAMIENTO MUNICIPAL PTO.PTA. SRL.</t>
  </si>
  <si>
    <t>SERVICIOS DE LIMPIEZA</t>
  </si>
  <si>
    <t>17604</t>
  </si>
  <si>
    <t>B1500002291</t>
  </si>
  <si>
    <t>17595</t>
  </si>
  <si>
    <t>B1500002210</t>
  </si>
  <si>
    <t>INVERSIONES AQUARIUS, SRL.</t>
  </si>
  <si>
    <t>COMPRA DE HIELO Y AGUA.</t>
  </si>
  <si>
    <t>2311-01</t>
  </si>
  <si>
    <t>17636</t>
  </si>
  <si>
    <t>B1500002194</t>
  </si>
  <si>
    <t>17741</t>
  </si>
  <si>
    <t>B1500002218</t>
  </si>
  <si>
    <t>17764</t>
  </si>
  <si>
    <t>B1500000216</t>
  </si>
  <si>
    <t>MIGUEL LEONARDO LOPEZ.10%</t>
  </si>
  <si>
    <t>ALQUILER DE EQUIPOS PARA ESTUDIOS.</t>
  </si>
  <si>
    <t>2253-04.</t>
  </si>
  <si>
    <t>17706</t>
  </si>
  <si>
    <t>B1500006492</t>
  </si>
  <si>
    <t>REFRIPARTES, S.A.</t>
  </si>
  <si>
    <t>COMPRA DE AIRE ACONDICIONADO.</t>
  </si>
  <si>
    <t>2654-01.</t>
  </si>
  <si>
    <t>17934</t>
  </si>
  <si>
    <t>B1100000062</t>
  </si>
  <si>
    <t>17096</t>
  </si>
  <si>
    <t>B1500005097</t>
  </si>
  <si>
    <t>ALMANZAR ESTEVEZ, SRL.</t>
  </si>
  <si>
    <t>REACTIVOS Y MATERIAL MEDICO QX.</t>
  </si>
  <si>
    <t>2372-03/2393-01.</t>
  </si>
  <si>
    <t>17130</t>
  </si>
  <si>
    <t>B1500005109</t>
  </si>
  <si>
    <t>17185</t>
  </si>
  <si>
    <t>B1500001099</t>
  </si>
  <si>
    <t>ALMASANA, SRL.</t>
  </si>
  <si>
    <t>2341-01</t>
  </si>
  <si>
    <t>17209</t>
  </si>
  <si>
    <t>B1500001102</t>
  </si>
  <si>
    <t>MEDICAMENTOS Y MATERIAL MEDICO QX.</t>
  </si>
  <si>
    <t>2341-01/2393-01.</t>
  </si>
  <si>
    <t>17256</t>
  </si>
  <si>
    <t>B1500000228.</t>
  </si>
  <si>
    <t>AC BIOMATERIALES DOMINICANOS, SRL.</t>
  </si>
  <si>
    <t>MATERIAL MEDICO QX.</t>
  </si>
  <si>
    <t>17646</t>
  </si>
  <si>
    <t>B1500000090.</t>
  </si>
  <si>
    <t>ANGELA REYES.</t>
  </si>
  <si>
    <t>2393-01</t>
  </si>
  <si>
    <t>17249</t>
  </si>
  <si>
    <t>B1500003185</t>
  </si>
  <si>
    <t>ANEST, SRL.</t>
  </si>
  <si>
    <t>17310</t>
  </si>
  <si>
    <t>B1500010382</t>
  </si>
  <si>
    <t>BIO NOVA, SRL.</t>
  </si>
  <si>
    <t>17269</t>
  </si>
  <si>
    <t>B1500030707.</t>
  </si>
  <si>
    <t>BIO NUCLEAR, S.A.</t>
  </si>
  <si>
    <t>17141</t>
  </si>
  <si>
    <t>B1500000687</t>
  </si>
  <si>
    <t>BRENMARFA IMPORT, SRL.</t>
  </si>
  <si>
    <t>17182</t>
  </si>
  <si>
    <t>B1500000694</t>
  </si>
  <si>
    <t>17243</t>
  </si>
  <si>
    <t>B1500000697</t>
  </si>
  <si>
    <t>17254</t>
  </si>
  <si>
    <t>B1500000704</t>
  </si>
  <si>
    <t>17421</t>
  </si>
  <si>
    <t>B1500001587.</t>
  </si>
  <si>
    <t>CAPELLAN DENTAL ,SRL.</t>
  </si>
  <si>
    <t>17552</t>
  </si>
  <si>
    <t>B1500004848</t>
  </si>
  <si>
    <t>CEDUCOMPP, SRL.</t>
  </si>
  <si>
    <t>SERVICIOS DE REPARACION</t>
  </si>
  <si>
    <t>2272-02</t>
  </si>
  <si>
    <t>17609</t>
  </si>
  <si>
    <t>B1500004851</t>
  </si>
  <si>
    <t>PAPEL DE ESCRITORIO</t>
  </si>
  <si>
    <t>2331-01</t>
  </si>
  <si>
    <t>17626</t>
  </si>
  <si>
    <t>B1500004854</t>
  </si>
  <si>
    <t>MATERIAL DE OFICINA E INFORMATICA</t>
  </si>
  <si>
    <t>2392-01</t>
  </si>
  <si>
    <t>B1500004865</t>
  </si>
  <si>
    <t>17691</t>
  </si>
  <si>
    <t>B1500004870</t>
  </si>
  <si>
    <t>17728</t>
  </si>
  <si>
    <t>B1500004883</t>
  </si>
  <si>
    <t>17725</t>
  </si>
  <si>
    <t>B1500004884</t>
  </si>
  <si>
    <t>17343</t>
  </si>
  <si>
    <t>B1500001237</t>
  </si>
  <si>
    <t>COPEM HOSPICLINIC, SRL.</t>
  </si>
  <si>
    <t>17368</t>
  </si>
  <si>
    <t>B1500001251</t>
  </si>
  <si>
    <t>2341-02</t>
  </si>
  <si>
    <t>17403</t>
  </si>
  <si>
    <t>B1500001260</t>
  </si>
  <si>
    <t>17324</t>
  </si>
  <si>
    <t>B1500005843</t>
  </si>
  <si>
    <t>CRUZ AYALA, SRL.</t>
  </si>
  <si>
    <t>17208</t>
  </si>
  <si>
    <t>B1500000467</t>
  </si>
  <si>
    <t>CLINIMED, SRL.</t>
  </si>
  <si>
    <t>17313</t>
  </si>
  <si>
    <t>17378</t>
  </si>
  <si>
    <t>B1500000285.</t>
  </si>
  <si>
    <t>DIMEDOM, SRL.</t>
  </si>
  <si>
    <t>COMPRA DE PAPEL P/SONOGRAFIA.</t>
  </si>
  <si>
    <t>2332-01.</t>
  </si>
  <si>
    <t>17565</t>
  </si>
  <si>
    <t>B1500001137</t>
  </si>
  <si>
    <t>ELECTROMUBELES FRANCIS, SRL.</t>
  </si>
  <si>
    <t>ELECTRODOMESTICOS</t>
  </si>
  <si>
    <t>2614-01.</t>
  </si>
  <si>
    <t>17573</t>
  </si>
  <si>
    <t>B1500001138</t>
  </si>
  <si>
    <t>MUEBLES DE OFICINA.</t>
  </si>
  <si>
    <t>2611-01.</t>
  </si>
  <si>
    <t>17719</t>
  </si>
  <si>
    <t>B1500001142</t>
  </si>
  <si>
    <t>17251</t>
  </si>
  <si>
    <t>B1500001179</t>
  </si>
  <si>
    <t>EPX DOMINICANA, SRL.</t>
  </si>
  <si>
    <t>17327</t>
  </si>
  <si>
    <t>B1500001214</t>
  </si>
  <si>
    <t>17199</t>
  </si>
  <si>
    <t>B1500003030</t>
  </si>
  <si>
    <t>FARACH, S.A.</t>
  </si>
  <si>
    <t>17234</t>
  </si>
  <si>
    <t>B1500003043</t>
  </si>
  <si>
    <t>17253</t>
  </si>
  <si>
    <t>B1500003074</t>
  </si>
  <si>
    <t>17291</t>
  </si>
  <si>
    <t>B1500003104</t>
  </si>
  <si>
    <t>17737</t>
  </si>
  <si>
    <t>B1500000259.</t>
  </si>
  <si>
    <t>FEC BIOMEDICAL, SRL.</t>
  </si>
  <si>
    <t>EQUIPO MEDICO.</t>
  </si>
  <si>
    <t>2631-01.</t>
  </si>
  <si>
    <t>17409</t>
  </si>
  <si>
    <t>B1500014946</t>
  </si>
  <si>
    <t>GAS ANTILLANO, S.A.S.</t>
  </si>
  <si>
    <t>COMPRA GAS.</t>
  </si>
  <si>
    <t>2371-04</t>
  </si>
  <si>
    <t>17356</t>
  </si>
  <si>
    <t>B1500014947</t>
  </si>
  <si>
    <t>17514</t>
  </si>
  <si>
    <t>B1500015059</t>
  </si>
  <si>
    <t>17583</t>
  </si>
  <si>
    <t>B1500015060</t>
  </si>
  <si>
    <t>17656</t>
  </si>
  <si>
    <t>B1500015086</t>
  </si>
  <si>
    <t>17698</t>
  </si>
  <si>
    <t>B1500015146</t>
  </si>
  <si>
    <t>17709</t>
  </si>
  <si>
    <t>B1500015147</t>
  </si>
  <si>
    <t>17714</t>
  </si>
  <si>
    <t>B1500015148</t>
  </si>
  <si>
    <t>17338</t>
  </si>
  <si>
    <t>B1500000080</t>
  </si>
  <si>
    <t>GUZMAN PHARMACEUTICAL GUZPHARM, SRL.</t>
  </si>
  <si>
    <t>17360</t>
  </si>
  <si>
    <t>B1500000081</t>
  </si>
  <si>
    <t>MEDICAMENTOS,PAPEL Y MATERIAL MEDICO QX.</t>
  </si>
  <si>
    <t>2341-01/2332-01/2393-01.</t>
  </si>
  <si>
    <t>17186</t>
  </si>
  <si>
    <t>B1500002307</t>
  </si>
  <si>
    <t>GRUPO FARMACEUTICO CAR-M, SRL.</t>
  </si>
  <si>
    <t>17211</t>
  </si>
  <si>
    <t>B1500002312</t>
  </si>
  <si>
    <t>17173</t>
  </si>
  <si>
    <t>B1500005629</t>
  </si>
  <si>
    <t>HOSPIFAR, SRL.</t>
  </si>
  <si>
    <t>17571</t>
  </si>
  <si>
    <t>B1500000900</t>
  </si>
  <si>
    <t>LA CASA FERRETERA DE PTO. PTA, SRL.</t>
  </si>
  <si>
    <t xml:space="preserve">ELECTRICOS </t>
  </si>
  <si>
    <t>2396-01.</t>
  </si>
  <si>
    <t>17582</t>
  </si>
  <si>
    <t>B1500000901</t>
  </si>
  <si>
    <t>17630</t>
  </si>
  <si>
    <t>B1500000903</t>
  </si>
  <si>
    <t>2363-04.</t>
  </si>
  <si>
    <t>17685</t>
  </si>
  <si>
    <t>B1500000907</t>
  </si>
  <si>
    <t>HERRAMIENTAS MENORES,ELECTRICOS Y PINTURAS.</t>
  </si>
  <si>
    <t>2363-04/2396-01/2372-06.</t>
  </si>
  <si>
    <t>17695</t>
  </si>
  <si>
    <t>B1500000908</t>
  </si>
  <si>
    <t>17711</t>
  </si>
  <si>
    <t>B1500000909</t>
  </si>
  <si>
    <t>17717</t>
  </si>
  <si>
    <t>B1500000910</t>
  </si>
  <si>
    <t>HERRAMIENTAS MENORES Y PINTURAS.</t>
  </si>
  <si>
    <t>2363-04/2372-06.</t>
  </si>
  <si>
    <t>17736</t>
  </si>
  <si>
    <t>17335</t>
  </si>
  <si>
    <t>B1500000240.</t>
  </si>
  <si>
    <t>MAXBIO PHARMA, SRL.</t>
  </si>
  <si>
    <t>17309</t>
  </si>
  <si>
    <t>B1500002350.</t>
  </si>
  <si>
    <t>MATEROF, SRL.</t>
  </si>
  <si>
    <t>MATERIAL DE OFICINA,PAPEL ESCRITORIO Y PLASTICOS.</t>
  </si>
  <si>
    <t>2392-01/2331-01/2355-01</t>
  </si>
  <si>
    <t>17328</t>
  </si>
  <si>
    <t>B1500003591</t>
  </si>
  <si>
    <t>MEDISAN, SRL.</t>
  </si>
  <si>
    <t>17372</t>
  </si>
  <si>
    <t>B1500003604</t>
  </si>
  <si>
    <t>2393-02</t>
  </si>
  <si>
    <t>17212</t>
  </si>
  <si>
    <t>B1500000063.</t>
  </si>
  <si>
    <t>MULTISERVICIOS CG, SRL.</t>
  </si>
  <si>
    <t>17354</t>
  </si>
  <si>
    <t>B1500000178.</t>
  </si>
  <si>
    <t>NINGG COMPANY, SRL.</t>
  </si>
  <si>
    <t>B1500004350</t>
  </si>
  <si>
    <t>OXAC, SRL.</t>
  </si>
  <si>
    <t>OXIGENOS</t>
  </si>
  <si>
    <t>2372-99.</t>
  </si>
  <si>
    <t>B1500004354</t>
  </si>
  <si>
    <t>B1500004356</t>
  </si>
  <si>
    <t>B1500004357</t>
  </si>
  <si>
    <t>B1500004358</t>
  </si>
  <si>
    <t>B1500004360</t>
  </si>
  <si>
    <t>B1500004362</t>
  </si>
  <si>
    <t>B1500004364</t>
  </si>
  <si>
    <t>B1500004365</t>
  </si>
  <si>
    <t>B1500004367</t>
  </si>
  <si>
    <t>B1500004371</t>
  </si>
  <si>
    <t>B1500004372</t>
  </si>
  <si>
    <t>B1500004373</t>
  </si>
  <si>
    <t>B1500004374</t>
  </si>
  <si>
    <t>B1500004376</t>
  </si>
  <si>
    <t>B1500004379</t>
  </si>
  <si>
    <t>B1500004381</t>
  </si>
  <si>
    <t>B1500004382</t>
  </si>
  <si>
    <t>B1500004384</t>
  </si>
  <si>
    <t>08/12/200</t>
  </si>
  <si>
    <t>B1500004385</t>
  </si>
  <si>
    <t>B1500004388</t>
  </si>
  <si>
    <t>17396</t>
  </si>
  <si>
    <t>B1500056094</t>
  </si>
  <si>
    <t>PHARMACEUTICAL TECHONOLOGIA, S.A.</t>
  </si>
  <si>
    <t>17355</t>
  </si>
  <si>
    <t>B1500056098</t>
  </si>
  <si>
    <t>17896</t>
  </si>
  <si>
    <t>B1500000052</t>
  </si>
  <si>
    <t>MANUEL ISELSO RIVERA VASQUEZ.</t>
  </si>
  <si>
    <t>MANTENIMIENTO DE VEHICULOS.</t>
  </si>
  <si>
    <t>2272-06.</t>
  </si>
  <si>
    <t>17821</t>
  </si>
  <si>
    <t>B1500000053</t>
  </si>
  <si>
    <t>17895</t>
  </si>
  <si>
    <t>17775</t>
  </si>
  <si>
    <t>B1500000056</t>
  </si>
  <si>
    <t>17863</t>
  </si>
  <si>
    <t>B1500000057</t>
  </si>
  <si>
    <t>17541</t>
  </si>
  <si>
    <t>B1500000105.</t>
  </si>
  <si>
    <t>LABORATORIO CLINICO PUERTO PTA.</t>
  </si>
  <si>
    <t>17387</t>
  </si>
  <si>
    <t>B1500000104</t>
  </si>
  <si>
    <t>MANANTIALES DEL ATLANTICO, SRL.</t>
  </si>
  <si>
    <t>17388</t>
  </si>
  <si>
    <t>B1500000105</t>
  </si>
  <si>
    <t>17525</t>
  </si>
  <si>
    <t>B1500000132</t>
  </si>
  <si>
    <t>17526</t>
  </si>
  <si>
    <t>B1500000133</t>
  </si>
  <si>
    <t>17527</t>
  </si>
  <si>
    <t>B1500000134</t>
  </si>
  <si>
    <t>17151</t>
  </si>
  <si>
    <t>B1500000865</t>
  </si>
  <si>
    <t>RALANSA,S.A</t>
  </si>
  <si>
    <t>16885</t>
  </si>
  <si>
    <t>B1500000839</t>
  </si>
  <si>
    <t>17190</t>
  </si>
  <si>
    <t>B1500000544</t>
  </si>
  <si>
    <t>SANOZ FARMACEUTICA, SRL.</t>
  </si>
  <si>
    <t>17252</t>
  </si>
  <si>
    <t>B1500000549</t>
  </si>
  <si>
    <t>17402</t>
  </si>
  <si>
    <t>B1500002476</t>
  </si>
  <si>
    <t>SERVICIOS E INSTALACIONES TECNICAS, SRL.</t>
  </si>
  <si>
    <t>SERVICIOS DE MANTENIMIENTO ELEVADOR.</t>
  </si>
  <si>
    <t>17584</t>
  </si>
  <si>
    <t>B1500002516</t>
  </si>
  <si>
    <t>17747</t>
  </si>
  <si>
    <t>B1500000124.</t>
  </si>
  <si>
    <t>SLAYERS PEST CONTROL CSPP, SRL.</t>
  </si>
  <si>
    <t xml:space="preserve">FUMIGACION </t>
  </si>
  <si>
    <t>2285-01.</t>
  </si>
  <si>
    <t>17614</t>
  </si>
  <si>
    <t>B1500003045</t>
  </si>
  <si>
    <t>SOLUCIONES &amp; TECNOLOGIAS HABILES, SRL.</t>
  </si>
  <si>
    <t xml:space="preserve">ALQUILER DE FOTOCOPIADORAS </t>
  </si>
  <si>
    <t>17615</t>
  </si>
  <si>
    <t>B1500003046</t>
  </si>
  <si>
    <t>17616</t>
  </si>
  <si>
    <t>B1500003047</t>
  </si>
  <si>
    <t>17617</t>
  </si>
  <si>
    <t>B1500003048</t>
  </si>
  <si>
    <t>17618</t>
  </si>
  <si>
    <t>B1500003049</t>
  </si>
  <si>
    <t>17619</t>
  </si>
  <si>
    <t>B1500003050</t>
  </si>
  <si>
    <t>17329</t>
  </si>
  <si>
    <t>B1500000312</t>
  </si>
  <si>
    <t>TIXPER TECNOLOGY EXPERT, SRL.</t>
  </si>
  <si>
    <t>PAPEL DE ESCRITORIO.</t>
  </si>
  <si>
    <t>2331-01.</t>
  </si>
  <si>
    <t>17564</t>
  </si>
  <si>
    <t>B1500000317</t>
  </si>
  <si>
    <t>17606</t>
  </si>
  <si>
    <t>B1500000319</t>
  </si>
  <si>
    <t>MATERIAL DE OFICINA E INFORMATICA.</t>
  </si>
  <si>
    <t>2392-01.</t>
  </si>
  <si>
    <t>17605</t>
  </si>
  <si>
    <t>B1500000320</t>
  </si>
  <si>
    <t>17622</t>
  </si>
  <si>
    <t>B1500000086</t>
  </si>
  <si>
    <t>TG TAPICENTRO FRANKLIN GONZALEZ, SRL.</t>
  </si>
  <si>
    <t>COMPRA DE PLASTICOS Y TAPIZADO.</t>
  </si>
  <si>
    <t>2322-01.</t>
  </si>
  <si>
    <t>17543</t>
  </si>
  <si>
    <t>B1500000087</t>
  </si>
  <si>
    <t>17433</t>
  </si>
  <si>
    <t>B1500000088</t>
  </si>
  <si>
    <t>17682</t>
  </si>
  <si>
    <t>B1500000090</t>
  </si>
  <si>
    <t>COMPRA DE PLASTICOS.</t>
  </si>
  <si>
    <t>2355-01.</t>
  </si>
  <si>
    <t>17370</t>
  </si>
  <si>
    <t>B1500003502.</t>
  </si>
  <si>
    <t>UNIQUE REPRESENTACIONES, SRL.</t>
  </si>
  <si>
    <t>COMPRA DE PAPEL P/ELECTRO.</t>
  </si>
  <si>
    <t>17375</t>
  </si>
  <si>
    <t>B1500002480.</t>
  </si>
  <si>
    <t>VALKAMED, SRL</t>
  </si>
  <si>
    <t>17357</t>
  </si>
  <si>
    <t>B1500000366</t>
  </si>
  <si>
    <t>VEGAMED, SRL.</t>
  </si>
  <si>
    <t>2341-01/2393-01</t>
  </si>
  <si>
    <t>17394</t>
  </si>
  <si>
    <t>B1500000368</t>
  </si>
  <si>
    <t>17929</t>
  </si>
  <si>
    <t>S/N</t>
  </si>
  <si>
    <t>MUEBLES OMAR, S.A.</t>
  </si>
  <si>
    <t>COMPRA DE MUEBLES DE OFICINA.</t>
  </si>
  <si>
    <t>2611-01</t>
  </si>
  <si>
    <t>Sub-Total Compras RD$</t>
  </si>
  <si>
    <t>RESUMEN DE COMPRAS O SERVICIOS POR CUENTAS:</t>
  </si>
  <si>
    <t>RESUMEN DE PROCESO SEGÚN MODALIDAD:</t>
  </si>
  <si>
    <t xml:space="preserve">CUENTAS No. </t>
  </si>
  <si>
    <t>CANTIDAD</t>
  </si>
  <si>
    <t>MONTO</t>
  </si>
  <si>
    <t>TIPO</t>
  </si>
  <si>
    <t>Compra Directa</t>
  </si>
  <si>
    <t>2242-01</t>
  </si>
  <si>
    <t>Compra Menor</t>
  </si>
  <si>
    <t>Comparacion de precio</t>
  </si>
  <si>
    <t xml:space="preserve">TOTAL COMPRAS       </t>
  </si>
  <si>
    <t>2292-03</t>
  </si>
  <si>
    <t>2287-06</t>
  </si>
  <si>
    <t>REALIZADO POR</t>
  </si>
  <si>
    <t>2215-01</t>
  </si>
  <si>
    <t>2217-01</t>
  </si>
  <si>
    <t>2213-01</t>
  </si>
  <si>
    <t>2272-99</t>
  </si>
  <si>
    <t>2313-01</t>
  </si>
  <si>
    <t>2313-02</t>
  </si>
  <si>
    <t>2253-04</t>
  </si>
  <si>
    <t>2614-01</t>
  </si>
  <si>
    <t>2631-01</t>
  </si>
  <si>
    <t>2322-01</t>
  </si>
  <si>
    <t>2285-01</t>
  </si>
  <si>
    <t>2272-06</t>
  </si>
  <si>
    <t>2372-99</t>
  </si>
  <si>
    <t>2372-06</t>
  </si>
  <si>
    <t>2372-03</t>
  </si>
  <si>
    <t xml:space="preserve">         TOTAL RESUMEN</t>
  </si>
  <si>
    <t>CERTIFICO CORRECTO:</t>
  </si>
  <si>
    <t>__________________________</t>
  </si>
  <si>
    <t>DIRECTOR</t>
  </si>
  <si>
    <t>ADMINISTRADOR: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</si>
</sst>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4" fontId="5" fillId="3" borderId="2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49" fontId="5" fillId="3" borderId="2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5" fillId="3" borderId="3" xfId="0" applyFont="1" applyFill="1" applyBorder="1"/>
    <xf numFmtId="4" fontId="9" fillId="3" borderId="2" xfId="1" applyNumberFormat="1" applyFont="1" applyFill="1" applyBorder="1" applyAlignment="1">
      <alignment horizontal="right"/>
    </xf>
    <xf numFmtId="0" fontId="6" fillId="0" borderId="2" xfId="0" applyFont="1" applyBorder="1"/>
    <xf numFmtId="0" fontId="0" fillId="3" borderId="3" xfId="0" applyFill="1" applyBorder="1"/>
    <xf numFmtId="0" fontId="7" fillId="3" borderId="2" xfId="0" applyFont="1" applyFill="1" applyBorder="1" applyAlignment="1">
      <alignment wrapText="1"/>
    </xf>
    <xf numFmtId="0" fontId="6" fillId="4" borderId="2" xfId="0" applyFont="1" applyFill="1" applyBorder="1"/>
    <xf numFmtId="4" fontId="7" fillId="3" borderId="2" xfId="1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left"/>
    </xf>
    <xf numFmtId="43" fontId="2" fillId="0" borderId="2" xfId="0" applyNumberFormat="1" applyFont="1" applyBorder="1"/>
    <xf numFmtId="0" fontId="7" fillId="3" borderId="2" xfId="2" applyFont="1" applyFill="1" applyBorder="1" applyAlignment="1">
      <alignment horizontal="left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left" wrapText="1"/>
    </xf>
    <xf numFmtId="0" fontId="7" fillId="3" borderId="2" xfId="2" applyFont="1" applyFill="1" applyBorder="1" applyAlignment="1">
      <alignment horizontal="left" wrapText="1"/>
    </xf>
    <xf numFmtId="0" fontId="5" fillId="3" borderId="2" xfId="0" applyFont="1" applyFill="1" applyBorder="1" applyAlignment="1">
      <alignment wrapText="1"/>
    </xf>
    <xf numFmtId="43" fontId="0" fillId="0" borderId="2" xfId="0" applyNumberFormat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6" fillId="3" borderId="2" xfId="0" applyFont="1" applyFill="1" applyBorder="1"/>
    <xf numFmtId="0" fontId="10" fillId="3" borderId="2" xfId="0" applyFont="1" applyFill="1" applyBorder="1"/>
    <xf numFmtId="14" fontId="5" fillId="3" borderId="2" xfId="0" applyNumberFormat="1" applyFont="1" applyFill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" fontId="9" fillId="3" borderId="2" xfId="1" applyNumberFormat="1" applyFont="1" applyFill="1" applyBorder="1" applyAlignment="1">
      <alignment horizontal="right" wrapText="1"/>
    </xf>
    <xf numFmtId="0" fontId="7" fillId="4" borderId="2" xfId="0" applyFont="1" applyFill="1" applyBorder="1"/>
    <xf numFmtId="4" fontId="7" fillId="3" borderId="2" xfId="1" applyNumberFormat="1" applyFont="1" applyFill="1" applyBorder="1" applyAlignment="1">
      <alignment horizontal="right" wrapText="1"/>
    </xf>
    <xf numFmtId="0" fontId="5" fillId="3" borderId="2" xfId="2" applyFont="1" applyFill="1" applyBorder="1" applyAlignment="1">
      <alignment horizontal="left"/>
    </xf>
    <xf numFmtId="4" fontId="9" fillId="4" borderId="2" xfId="2" applyNumberFormat="1" applyFont="1" applyFill="1" applyBorder="1" applyAlignment="1">
      <alignment horizontal="right"/>
    </xf>
    <xf numFmtId="0" fontId="7" fillId="4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7" fillId="4" borderId="2" xfId="0" applyFont="1" applyFill="1" applyBorder="1" applyAlignment="1">
      <alignment wrapText="1"/>
    </xf>
    <xf numFmtId="0" fontId="9" fillId="4" borderId="2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7" fillId="3" borderId="2" xfId="2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0" fillId="4" borderId="3" xfId="0" applyFill="1" applyBorder="1"/>
    <xf numFmtId="0" fontId="6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14" fontId="5" fillId="0" borderId="2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 wrapText="1"/>
    </xf>
    <xf numFmtId="43" fontId="1" fillId="0" borderId="2" xfId="3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164" fontId="1" fillId="3" borderId="2" xfId="4" applyFont="1" applyFill="1" applyBorder="1" applyAlignment="1">
      <alignment horizontal="center"/>
    </xf>
    <xf numFmtId="43" fontId="5" fillId="0" borderId="2" xfId="3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3" borderId="2" xfId="2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9" fillId="4" borderId="2" xfId="2" applyFont="1" applyFill="1" applyBorder="1" applyAlignment="1">
      <alignment horizontal="left"/>
    </xf>
    <xf numFmtId="0" fontId="0" fillId="4" borderId="2" xfId="0" applyFill="1" applyBorder="1" applyAlignment="1">
      <alignment vertical="top" wrapText="1"/>
    </xf>
    <xf numFmtId="0" fontId="7" fillId="4" borderId="2" xfId="2" applyFont="1" applyFill="1" applyBorder="1" applyAlignment="1">
      <alignment horizontal="left"/>
    </xf>
    <xf numFmtId="0" fontId="7" fillId="4" borderId="2" xfId="2" applyFont="1" applyFill="1" applyBorder="1" applyAlignment="1">
      <alignment horizontal="left" wrapText="1"/>
    </xf>
    <xf numFmtId="0" fontId="0" fillId="4" borderId="3" xfId="0" applyFill="1" applyBorder="1" applyAlignment="1">
      <alignment wrapText="1"/>
    </xf>
    <xf numFmtId="4" fontId="9" fillId="4" borderId="2" xfId="1" applyNumberFormat="1" applyFont="1" applyFill="1" applyBorder="1" applyAlignment="1">
      <alignment horizontal="right"/>
    </xf>
    <xf numFmtId="0" fontId="2" fillId="4" borderId="2" xfId="0" applyFont="1" applyFill="1" applyBorder="1"/>
    <xf numFmtId="0" fontId="0" fillId="4" borderId="2" xfId="0" applyFill="1" applyBorder="1"/>
    <xf numFmtId="0" fontId="7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12" fillId="0" borderId="2" xfId="5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3" applyFont="1" applyBorder="1"/>
    <xf numFmtId="0" fontId="0" fillId="0" borderId="9" xfId="0" applyBorder="1"/>
    <xf numFmtId="43" fontId="1" fillId="0" borderId="10" xfId="3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  <xf numFmtId="0" fontId="0" fillId="0" borderId="11" xfId="0" applyBorder="1"/>
    <xf numFmtId="0" fontId="2" fillId="0" borderId="4" xfId="0" applyFont="1" applyBorder="1" applyAlignment="1">
      <alignment horizontal="center"/>
    </xf>
    <xf numFmtId="43" fontId="2" fillId="0" borderId="12" xfId="3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43" fontId="0" fillId="0" borderId="2" xfId="3" applyFont="1" applyBorder="1" applyAlignment="1">
      <alignment horizontal="center"/>
    </xf>
    <xf numFmtId="165" fontId="14" fillId="6" borderId="2" xfId="6" applyNumberFormat="1" applyFont="1" applyFill="1" applyBorder="1" applyAlignment="1">
      <alignment vertical="top"/>
    </xf>
    <xf numFmtId="0" fontId="2" fillId="0" borderId="0" xfId="0" applyFont="1" applyAlignment="1">
      <alignment horizontal="right"/>
    </xf>
    <xf numFmtId="43" fontId="2" fillId="0" borderId="0" xfId="0" applyNumberFormat="1" applyFont="1"/>
  </cellXfs>
  <cellStyles count="7">
    <cellStyle name="Millares 2" xfId="4" xr:uid="{DBC3578D-61A0-44AC-BDC7-687232C3F7E3}"/>
    <cellStyle name="Millares 2 10" xfId="3" xr:uid="{C09D9487-0393-4428-8194-C88AA7BF5989}"/>
    <cellStyle name="Millares 2 2" xfId="6" xr:uid="{85DB71DA-4D22-4045-91CC-3F6C22D71610}"/>
    <cellStyle name="Millares 3" xfId="5" xr:uid="{FC3FCBCC-8816-41D6-8450-AC1E6C813E2F}"/>
    <cellStyle name="Normal" xfId="0" builtinId="0"/>
    <cellStyle name="Normal 2" xfId="2" xr:uid="{6F8008A1-38CC-4711-A2CC-C9533FAD3EF2}"/>
    <cellStyle name="Porcentaje 2" xfId="1" xr:uid="{1D821438-ABD1-4A5C-A445-819E4B114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466726</xdr:colOff>
      <xdr:row>0</xdr:row>
      <xdr:rowOff>142875</xdr:rowOff>
    </xdr:from>
    <xdr:to>
      <xdr:col>7</xdr:col>
      <xdr:colOff>982007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9020AA-4718-4784-8148-DC39EBFBC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1" y="142875"/>
          <a:ext cx="1115356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0</xdr:row>
      <xdr:rowOff>1</xdr:rowOff>
    </xdr:from>
    <xdr:to>
      <xdr:col>2</xdr:col>
      <xdr:colOff>419100</xdr:colOff>
      <xdr:row>4</xdr:row>
      <xdr:rowOff>38101</xdr:rowOff>
    </xdr:to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A5E0D9A3-4E04-441F-8FB8-40E644172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"/>
          <a:ext cx="14001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A3E9-D649-4F00-B44B-0D67A705A965}">
  <dimension ref="A1:H361"/>
  <sheetViews>
    <sheetView tabSelected="1" topLeftCell="B1" workbookViewId="0">
      <selection sqref="A1:XFD1048576"/>
    </sheetView>
  </sheetViews>
  <sheetFormatPr baseColWidth="10" defaultRowHeight="15" x14ac:dyDescent="0.25"/>
  <cols>
    <col min="1" max="1" width="13" customWidth="1"/>
    <col min="3" max="3" width="13.85546875" customWidth="1"/>
    <col min="4" max="4" width="8" customWidth="1"/>
    <col min="5" max="5" width="39" customWidth="1"/>
    <col min="6" max="6" width="38.5703125" customWidth="1"/>
    <col min="7" max="7" width="9" customWidth="1"/>
    <col min="8" max="8" width="18.5703125" customWidth="1"/>
  </cols>
  <sheetData>
    <row r="1" spans="1:8" x14ac:dyDescent="0.25">
      <c r="D1" s="1"/>
    </row>
    <row r="2" spans="1:8" x14ac:dyDescent="0.25">
      <c r="D2" s="1"/>
    </row>
    <row r="3" spans="1:8" x14ac:dyDescent="0.25">
      <c r="A3" s="2" t="s">
        <v>0</v>
      </c>
      <c r="B3" s="2"/>
      <c r="C3" s="2"/>
      <c r="D3" s="2"/>
      <c r="E3" s="2"/>
      <c r="F3" s="2"/>
      <c r="G3" s="2"/>
      <c r="H3" s="2"/>
    </row>
    <row r="4" spans="1:8" ht="18.75" x14ac:dyDescent="0.3">
      <c r="A4" s="3" t="s">
        <v>1</v>
      </c>
      <c r="B4" s="3"/>
      <c r="C4" s="3"/>
      <c r="D4" s="3"/>
      <c r="E4" s="3"/>
      <c r="F4" s="3"/>
      <c r="G4" s="3"/>
      <c r="H4" s="3"/>
    </row>
    <row r="5" spans="1:8" ht="18.75" x14ac:dyDescent="0.3">
      <c r="A5" s="3" t="s">
        <v>2</v>
      </c>
      <c r="B5" s="3"/>
      <c r="C5" s="3"/>
      <c r="D5" s="3"/>
      <c r="E5" s="3"/>
      <c r="F5" s="3"/>
      <c r="G5" s="3"/>
      <c r="H5" s="3"/>
    </row>
    <row r="6" spans="1:8" ht="18.75" x14ac:dyDescent="0.3">
      <c r="A6" s="4" t="s">
        <v>3</v>
      </c>
      <c r="B6" s="4"/>
      <c r="C6" s="4"/>
      <c r="D6" s="4"/>
      <c r="E6" s="4"/>
      <c r="F6" s="4"/>
      <c r="G6" s="4"/>
      <c r="H6" s="4"/>
    </row>
    <row r="7" spans="1:8" ht="63" x14ac:dyDescent="0.25">
      <c r="A7" s="5" t="s">
        <v>4</v>
      </c>
      <c r="B7" s="6" t="s">
        <v>5</v>
      </c>
      <c r="C7" s="7" t="s">
        <v>6</v>
      </c>
      <c r="D7" s="7" t="s">
        <v>7</v>
      </c>
      <c r="E7" s="5" t="s">
        <v>8</v>
      </c>
      <c r="F7" s="5" t="s">
        <v>9</v>
      </c>
      <c r="G7" s="7" t="s">
        <v>10</v>
      </c>
      <c r="H7" s="5" t="s">
        <v>11</v>
      </c>
    </row>
    <row r="8" spans="1:8" x14ac:dyDescent="0.25">
      <c r="A8" s="8">
        <v>44959</v>
      </c>
      <c r="B8" s="9" t="s">
        <v>12</v>
      </c>
      <c r="C8" s="10" t="s">
        <v>13</v>
      </c>
      <c r="D8" s="11" t="s">
        <v>14</v>
      </c>
      <c r="E8" s="12" t="s">
        <v>15</v>
      </c>
      <c r="F8" s="13" t="s">
        <v>16</v>
      </c>
      <c r="G8" s="14" t="s">
        <v>17</v>
      </c>
      <c r="H8" s="15">
        <v>9000</v>
      </c>
    </row>
    <row r="9" spans="1:8" x14ac:dyDescent="0.25">
      <c r="A9" s="8"/>
      <c r="B9" s="9"/>
      <c r="C9" s="10"/>
      <c r="D9" s="11"/>
      <c r="E9" s="12"/>
      <c r="F9" s="13"/>
      <c r="G9" s="14"/>
      <c r="H9" s="15"/>
    </row>
    <row r="10" spans="1:8" x14ac:dyDescent="0.25">
      <c r="A10" s="8">
        <v>44953</v>
      </c>
      <c r="B10" s="9" t="s">
        <v>18</v>
      </c>
      <c r="C10" s="10" t="s">
        <v>19</v>
      </c>
      <c r="D10" s="11" t="s">
        <v>14</v>
      </c>
      <c r="E10" s="16" t="s">
        <v>20</v>
      </c>
      <c r="F10" s="13" t="s">
        <v>21</v>
      </c>
      <c r="G10" s="14" t="s">
        <v>22</v>
      </c>
      <c r="H10" s="15">
        <v>25000</v>
      </c>
    </row>
    <row r="11" spans="1:8" x14ac:dyDescent="0.25">
      <c r="A11" s="8"/>
      <c r="B11" s="9"/>
      <c r="C11" s="10"/>
      <c r="D11" s="11"/>
      <c r="E11" s="16"/>
      <c r="F11" s="13"/>
      <c r="G11" s="17"/>
      <c r="H11" s="15"/>
    </row>
    <row r="12" spans="1:8" x14ac:dyDescent="0.25">
      <c r="A12" s="8">
        <v>44931</v>
      </c>
      <c r="B12" s="9" t="s">
        <v>23</v>
      </c>
      <c r="C12" s="10" t="s">
        <v>24</v>
      </c>
      <c r="D12" s="11" t="s">
        <v>14</v>
      </c>
      <c r="E12" s="18" t="s">
        <v>25</v>
      </c>
      <c r="F12" s="19" t="s">
        <v>26</v>
      </c>
      <c r="G12" s="17" t="s">
        <v>27</v>
      </c>
      <c r="H12" s="20">
        <v>99940.4</v>
      </c>
    </row>
    <row r="13" spans="1:8" x14ac:dyDescent="0.25">
      <c r="A13" s="8">
        <v>44932</v>
      </c>
      <c r="B13" s="9" t="s">
        <v>28</v>
      </c>
      <c r="C13" s="10" t="s">
        <v>29</v>
      </c>
      <c r="D13" s="11" t="s">
        <v>14</v>
      </c>
      <c r="E13" s="18" t="s">
        <v>25</v>
      </c>
      <c r="F13" s="21" t="s">
        <v>30</v>
      </c>
      <c r="G13" s="17" t="s">
        <v>31</v>
      </c>
      <c r="H13" s="20">
        <v>92737.5</v>
      </c>
    </row>
    <row r="14" spans="1:8" x14ac:dyDescent="0.25">
      <c r="A14" s="8">
        <v>44932</v>
      </c>
      <c r="B14" s="9" t="s">
        <v>32</v>
      </c>
      <c r="C14" s="10" t="s">
        <v>33</v>
      </c>
      <c r="D14" s="11" t="s">
        <v>14</v>
      </c>
      <c r="E14" s="18" t="s">
        <v>25</v>
      </c>
      <c r="F14" s="21" t="s">
        <v>34</v>
      </c>
      <c r="G14" s="17" t="s">
        <v>35</v>
      </c>
      <c r="H14" s="20">
        <v>62325</v>
      </c>
    </row>
    <row r="15" spans="1:8" x14ac:dyDescent="0.25">
      <c r="A15" s="8">
        <v>44939</v>
      </c>
      <c r="B15" s="9" t="s">
        <v>36</v>
      </c>
      <c r="C15" s="10" t="s">
        <v>37</v>
      </c>
      <c r="D15" s="11" t="s">
        <v>14</v>
      </c>
      <c r="E15" s="18" t="s">
        <v>25</v>
      </c>
      <c r="F15" s="19" t="s">
        <v>26</v>
      </c>
      <c r="G15" s="17" t="s">
        <v>27</v>
      </c>
      <c r="H15" s="20">
        <v>95370</v>
      </c>
    </row>
    <row r="16" spans="1:8" x14ac:dyDescent="0.25">
      <c r="A16" s="8">
        <v>44939</v>
      </c>
      <c r="B16" s="9" t="s">
        <v>38</v>
      </c>
      <c r="C16" s="10" t="s">
        <v>39</v>
      </c>
      <c r="D16" s="11" t="s">
        <v>14</v>
      </c>
      <c r="E16" s="18" t="s">
        <v>25</v>
      </c>
      <c r="F16" s="21" t="s">
        <v>30</v>
      </c>
      <c r="G16" s="17" t="s">
        <v>31</v>
      </c>
      <c r="H16" s="20">
        <v>94765</v>
      </c>
    </row>
    <row r="17" spans="1:8" x14ac:dyDescent="0.25">
      <c r="A17" s="8">
        <v>44942</v>
      </c>
      <c r="B17" s="9" t="s">
        <v>40</v>
      </c>
      <c r="C17" s="10" t="s">
        <v>41</v>
      </c>
      <c r="D17" s="11" t="s">
        <v>14</v>
      </c>
      <c r="E17" s="18" t="s">
        <v>25</v>
      </c>
      <c r="F17" s="21" t="s">
        <v>42</v>
      </c>
      <c r="G17" s="17" t="s">
        <v>43</v>
      </c>
      <c r="H17" s="20">
        <v>1000</v>
      </c>
    </row>
    <row r="18" spans="1:8" x14ac:dyDescent="0.25">
      <c r="A18" s="8">
        <v>44946</v>
      </c>
      <c r="B18" s="9" t="s">
        <v>44</v>
      </c>
      <c r="C18" s="10" t="s">
        <v>45</v>
      </c>
      <c r="D18" s="11" t="s">
        <v>14</v>
      </c>
      <c r="E18" s="18" t="s">
        <v>25</v>
      </c>
      <c r="F18" s="21" t="s">
        <v>30</v>
      </c>
      <c r="G18" s="17" t="s">
        <v>31</v>
      </c>
      <c r="H18" s="20">
        <v>99800</v>
      </c>
    </row>
    <row r="19" spans="1:8" x14ac:dyDescent="0.25">
      <c r="A19" s="8">
        <v>44946</v>
      </c>
      <c r="B19" s="9" t="s">
        <v>46</v>
      </c>
      <c r="C19" s="10" t="s">
        <v>47</v>
      </c>
      <c r="D19" s="11" t="s">
        <v>14</v>
      </c>
      <c r="E19" s="18" t="s">
        <v>25</v>
      </c>
      <c r="F19" s="19" t="s">
        <v>26</v>
      </c>
      <c r="G19" s="17" t="s">
        <v>27</v>
      </c>
      <c r="H19" s="20">
        <v>98860.63</v>
      </c>
    </row>
    <row r="20" spans="1:8" x14ac:dyDescent="0.25">
      <c r="A20" s="8">
        <v>44953</v>
      </c>
      <c r="B20" s="9" t="s">
        <v>48</v>
      </c>
      <c r="C20" s="10" t="s">
        <v>49</v>
      </c>
      <c r="D20" s="11" t="s">
        <v>14</v>
      </c>
      <c r="E20" s="18" t="s">
        <v>25</v>
      </c>
      <c r="F20" s="21" t="s">
        <v>30</v>
      </c>
      <c r="G20" s="17" t="s">
        <v>31</v>
      </c>
      <c r="H20" s="20">
        <v>89355</v>
      </c>
    </row>
    <row r="21" spans="1:8" x14ac:dyDescent="0.25">
      <c r="A21" s="8">
        <v>44953</v>
      </c>
      <c r="B21" s="9" t="s">
        <v>50</v>
      </c>
      <c r="C21" s="10" t="s">
        <v>51</v>
      </c>
      <c r="D21" s="11" t="s">
        <v>14</v>
      </c>
      <c r="E21" s="18" t="s">
        <v>25</v>
      </c>
      <c r="F21" s="19" t="s">
        <v>26</v>
      </c>
      <c r="G21" s="17" t="s">
        <v>27</v>
      </c>
      <c r="H21" s="20">
        <v>107432.12</v>
      </c>
    </row>
    <row r="22" spans="1:8" x14ac:dyDescent="0.25">
      <c r="A22" s="8"/>
      <c r="B22" s="9"/>
      <c r="C22" s="10"/>
      <c r="D22" s="11"/>
      <c r="E22" s="18"/>
      <c r="F22" s="21"/>
      <c r="G22" s="17"/>
      <c r="H22" s="22">
        <f>SUM(H12:H21)</f>
        <v>841585.65</v>
      </c>
    </row>
    <row r="23" spans="1:8" x14ac:dyDescent="0.25">
      <c r="A23" s="8"/>
      <c r="B23" s="9"/>
      <c r="C23" s="10"/>
      <c r="D23" s="11"/>
      <c r="E23" s="18"/>
      <c r="F23" s="21"/>
      <c r="G23" s="17"/>
      <c r="H23" s="15"/>
    </row>
    <row r="24" spans="1:8" x14ac:dyDescent="0.25">
      <c r="A24" s="8">
        <v>44957</v>
      </c>
      <c r="B24" s="9" t="s">
        <v>52</v>
      </c>
      <c r="C24" s="23" t="s">
        <v>53</v>
      </c>
      <c r="D24" s="11" t="s">
        <v>14</v>
      </c>
      <c r="E24" s="24" t="s">
        <v>54</v>
      </c>
      <c r="F24" s="25" t="s">
        <v>55</v>
      </c>
      <c r="G24" s="14" t="s">
        <v>56</v>
      </c>
      <c r="H24" s="15">
        <v>18150</v>
      </c>
    </row>
    <row r="25" spans="1:8" x14ac:dyDescent="0.25">
      <c r="A25" s="8"/>
      <c r="B25" s="9"/>
      <c r="C25" s="23"/>
      <c r="D25" s="11"/>
      <c r="E25" s="24"/>
      <c r="F25" s="21"/>
      <c r="G25" s="17"/>
      <c r="H25" s="15"/>
    </row>
    <row r="26" spans="1:8" x14ac:dyDescent="0.25">
      <c r="A26" s="8">
        <v>44932</v>
      </c>
      <c r="B26" s="9" t="s">
        <v>57</v>
      </c>
      <c r="C26" s="23" t="s">
        <v>58</v>
      </c>
      <c r="D26" s="11" t="s">
        <v>14</v>
      </c>
      <c r="E26" s="24" t="s">
        <v>59</v>
      </c>
      <c r="F26" s="21" t="s">
        <v>60</v>
      </c>
      <c r="G26" s="17" t="s">
        <v>61</v>
      </c>
      <c r="H26" s="20">
        <v>1117.8</v>
      </c>
    </row>
    <row r="27" spans="1:8" x14ac:dyDescent="0.25">
      <c r="A27" s="8">
        <v>44935</v>
      </c>
      <c r="B27" s="9" t="s">
        <v>62</v>
      </c>
      <c r="C27" s="23" t="s">
        <v>63</v>
      </c>
      <c r="D27" s="11" t="s">
        <v>14</v>
      </c>
      <c r="E27" s="24" t="s">
        <v>59</v>
      </c>
      <c r="F27" s="21" t="s">
        <v>64</v>
      </c>
      <c r="G27" s="17" t="s">
        <v>65</v>
      </c>
      <c r="H27" s="20">
        <v>1470.17</v>
      </c>
    </row>
    <row r="28" spans="1:8" x14ac:dyDescent="0.25">
      <c r="A28" s="8">
        <v>44936</v>
      </c>
      <c r="B28" s="9" t="s">
        <v>66</v>
      </c>
      <c r="C28" s="23" t="s">
        <v>67</v>
      </c>
      <c r="D28" s="11" t="s">
        <v>14</v>
      </c>
      <c r="E28" s="24" t="s">
        <v>59</v>
      </c>
      <c r="F28" s="21" t="s">
        <v>60</v>
      </c>
      <c r="G28" s="17" t="s">
        <v>61</v>
      </c>
      <c r="H28" s="20">
        <v>1336.08</v>
      </c>
    </row>
    <row r="29" spans="1:8" x14ac:dyDescent="0.25">
      <c r="A29" s="8">
        <v>44928</v>
      </c>
      <c r="B29" s="9" t="s">
        <v>68</v>
      </c>
      <c r="C29" s="23" t="s">
        <v>69</v>
      </c>
      <c r="D29" s="11" t="s">
        <v>14</v>
      </c>
      <c r="E29" s="24" t="s">
        <v>59</v>
      </c>
      <c r="F29" s="21" t="s">
        <v>70</v>
      </c>
      <c r="G29" s="17" t="s">
        <v>71</v>
      </c>
      <c r="H29" s="20">
        <v>6280</v>
      </c>
    </row>
    <row r="30" spans="1:8" x14ac:dyDescent="0.25">
      <c r="A30" s="8">
        <v>44944</v>
      </c>
      <c r="B30" s="9" t="s">
        <v>72</v>
      </c>
      <c r="C30" s="23" t="s">
        <v>73</v>
      </c>
      <c r="D30" s="11" t="s">
        <v>14</v>
      </c>
      <c r="E30" s="24" t="s">
        <v>59</v>
      </c>
      <c r="F30" s="21" t="s">
        <v>64</v>
      </c>
      <c r="G30" s="17" t="s">
        <v>65</v>
      </c>
      <c r="H30" s="20">
        <v>1532.47</v>
      </c>
    </row>
    <row r="31" spans="1:8" x14ac:dyDescent="0.25">
      <c r="A31" s="8">
        <v>44946</v>
      </c>
      <c r="B31" s="9" t="s">
        <v>74</v>
      </c>
      <c r="C31" s="23" t="s">
        <v>75</v>
      </c>
      <c r="D31" s="11" t="s">
        <v>14</v>
      </c>
      <c r="E31" s="24" t="s">
        <v>59</v>
      </c>
      <c r="F31" s="21" t="s">
        <v>60</v>
      </c>
      <c r="G31" s="17" t="s">
        <v>61</v>
      </c>
      <c r="H31" s="20">
        <v>3327.52</v>
      </c>
    </row>
    <row r="32" spans="1:8" x14ac:dyDescent="0.25">
      <c r="A32" s="8">
        <v>44949</v>
      </c>
      <c r="B32" s="9" t="s">
        <v>76</v>
      </c>
      <c r="C32" s="23" t="s">
        <v>77</v>
      </c>
      <c r="D32" s="11" t="s">
        <v>14</v>
      </c>
      <c r="E32" s="24" t="s">
        <v>59</v>
      </c>
      <c r="F32" s="21" t="s">
        <v>60</v>
      </c>
      <c r="G32" s="17" t="s">
        <v>61</v>
      </c>
      <c r="H32" s="20">
        <v>1855.23</v>
      </c>
    </row>
    <row r="33" spans="1:8" x14ac:dyDescent="0.25">
      <c r="A33" s="8">
        <v>44950</v>
      </c>
      <c r="B33" s="9" t="s">
        <v>78</v>
      </c>
      <c r="C33" s="23" t="s">
        <v>79</v>
      </c>
      <c r="D33" s="11" t="s">
        <v>14</v>
      </c>
      <c r="E33" s="24" t="s">
        <v>59</v>
      </c>
      <c r="F33" s="21" t="s">
        <v>60</v>
      </c>
      <c r="G33" s="17" t="s">
        <v>61</v>
      </c>
      <c r="H33" s="20">
        <v>4546.05</v>
      </c>
    </row>
    <row r="34" spans="1:8" x14ac:dyDescent="0.25">
      <c r="A34" s="8">
        <v>44951</v>
      </c>
      <c r="B34" s="9" t="s">
        <v>80</v>
      </c>
      <c r="C34" s="23" t="s">
        <v>81</v>
      </c>
      <c r="D34" s="11" t="s">
        <v>14</v>
      </c>
      <c r="E34" s="24" t="s">
        <v>59</v>
      </c>
      <c r="F34" s="21" t="s">
        <v>60</v>
      </c>
      <c r="G34" s="17" t="s">
        <v>61</v>
      </c>
      <c r="H34" s="20">
        <v>2049.3000000000002</v>
      </c>
    </row>
    <row r="35" spans="1:8" x14ac:dyDescent="0.25">
      <c r="A35" s="8">
        <v>44952</v>
      </c>
      <c r="B35" s="9" t="s">
        <v>82</v>
      </c>
      <c r="C35" s="23" t="s">
        <v>83</v>
      </c>
      <c r="D35" s="11" t="s">
        <v>14</v>
      </c>
      <c r="E35" s="24" t="s">
        <v>59</v>
      </c>
      <c r="F35" s="21" t="s">
        <v>60</v>
      </c>
      <c r="G35" s="17" t="s">
        <v>61</v>
      </c>
      <c r="H35" s="20">
        <v>1656</v>
      </c>
    </row>
    <row r="36" spans="1:8" x14ac:dyDescent="0.25">
      <c r="A36" s="8"/>
      <c r="B36" s="9"/>
      <c r="C36" s="23"/>
      <c r="D36" s="11"/>
      <c r="E36" s="24"/>
      <c r="F36" s="21"/>
      <c r="G36" s="17"/>
      <c r="H36" s="22">
        <f>SUM(H26:H35)</f>
        <v>25170.62</v>
      </c>
    </row>
    <row r="37" spans="1:8" x14ac:dyDescent="0.25">
      <c r="A37" s="8"/>
      <c r="B37" s="9"/>
      <c r="C37" s="23"/>
      <c r="D37" s="11"/>
      <c r="E37" s="24"/>
      <c r="F37" s="21"/>
      <c r="G37" s="17"/>
      <c r="H37" s="15"/>
    </row>
    <row r="38" spans="1:8" x14ac:dyDescent="0.25">
      <c r="A38" s="8">
        <v>44952</v>
      </c>
      <c r="B38" s="9" t="s">
        <v>84</v>
      </c>
      <c r="C38" s="26" t="s">
        <v>85</v>
      </c>
      <c r="D38" s="11" t="s">
        <v>14</v>
      </c>
      <c r="E38" s="24" t="s">
        <v>86</v>
      </c>
      <c r="F38" s="21" t="s">
        <v>87</v>
      </c>
      <c r="G38" s="27" t="s">
        <v>88</v>
      </c>
      <c r="H38" s="20">
        <v>27000.04</v>
      </c>
    </row>
    <row r="39" spans="1:8" x14ac:dyDescent="0.25">
      <c r="A39" s="8">
        <v>44952</v>
      </c>
      <c r="B39" s="9" t="s">
        <v>89</v>
      </c>
      <c r="C39" s="26" t="s">
        <v>90</v>
      </c>
      <c r="D39" s="11" t="s">
        <v>14</v>
      </c>
      <c r="E39" s="24" t="s">
        <v>86</v>
      </c>
      <c r="F39" s="21" t="s">
        <v>87</v>
      </c>
      <c r="G39" s="27" t="s">
        <v>88</v>
      </c>
      <c r="H39" s="20">
        <v>2745</v>
      </c>
    </row>
    <row r="40" spans="1:8" x14ac:dyDescent="0.25">
      <c r="A40" s="8">
        <v>44943</v>
      </c>
      <c r="B40" s="9" t="s">
        <v>91</v>
      </c>
      <c r="C40" s="26" t="s">
        <v>92</v>
      </c>
      <c r="D40" s="11" t="s">
        <v>14</v>
      </c>
      <c r="E40" s="24" t="s">
        <v>86</v>
      </c>
      <c r="F40" s="21" t="s">
        <v>93</v>
      </c>
      <c r="G40" s="27" t="s">
        <v>94</v>
      </c>
      <c r="H40" s="20">
        <v>11080</v>
      </c>
    </row>
    <row r="41" spans="1:8" x14ac:dyDescent="0.25">
      <c r="A41" s="8">
        <v>44952</v>
      </c>
      <c r="B41" s="9" t="s">
        <v>95</v>
      </c>
      <c r="C41" s="26" t="s">
        <v>96</v>
      </c>
      <c r="D41" s="11" t="s">
        <v>14</v>
      </c>
      <c r="E41" s="24" t="s">
        <v>86</v>
      </c>
      <c r="F41" s="21" t="s">
        <v>93</v>
      </c>
      <c r="G41" s="27" t="s">
        <v>94</v>
      </c>
      <c r="H41" s="28">
        <v>26898.12</v>
      </c>
    </row>
    <row r="42" spans="1:8" x14ac:dyDescent="0.25">
      <c r="A42" s="8"/>
      <c r="B42" s="9"/>
      <c r="C42" s="26"/>
      <c r="D42" s="11"/>
      <c r="E42" s="24"/>
      <c r="F42" s="13"/>
      <c r="G42" s="29"/>
      <c r="H42" s="22">
        <f>SUM(H38:H41)</f>
        <v>67723.16</v>
      </c>
    </row>
    <row r="43" spans="1:8" x14ac:dyDescent="0.25">
      <c r="A43" s="8"/>
      <c r="B43" s="9"/>
      <c r="C43" s="26"/>
      <c r="D43" s="11"/>
      <c r="E43" s="24"/>
      <c r="F43" s="13"/>
      <c r="G43" s="29"/>
      <c r="H43" s="15"/>
    </row>
    <row r="44" spans="1:8" ht="45" x14ac:dyDescent="0.25">
      <c r="A44" s="8">
        <v>44898</v>
      </c>
      <c r="B44" s="9" t="s">
        <v>97</v>
      </c>
      <c r="C44" s="26" t="s">
        <v>98</v>
      </c>
      <c r="D44" s="11" t="s">
        <v>14</v>
      </c>
      <c r="E44" s="18" t="s">
        <v>99</v>
      </c>
      <c r="F44" s="13" t="s">
        <v>100</v>
      </c>
      <c r="G44" s="29" t="s">
        <v>101</v>
      </c>
      <c r="H44" s="20">
        <v>100408.5</v>
      </c>
    </row>
    <row r="45" spans="1:8" x14ac:dyDescent="0.25">
      <c r="A45" s="8">
        <v>44909</v>
      </c>
      <c r="B45" s="9" t="s">
        <v>102</v>
      </c>
      <c r="C45" s="26" t="s">
        <v>103</v>
      </c>
      <c r="D45" s="11" t="s">
        <v>14</v>
      </c>
      <c r="E45" s="18" t="s">
        <v>99</v>
      </c>
      <c r="F45" s="13" t="s">
        <v>104</v>
      </c>
      <c r="G45" s="29" t="s">
        <v>27</v>
      </c>
      <c r="H45" s="20">
        <v>7602</v>
      </c>
    </row>
    <row r="46" spans="1:8" x14ac:dyDescent="0.25">
      <c r="A46" s="8">
        <v>44911</v>
      </c>
      <c r="B46" s="9" t="s">
        <v>105</v>
      </c>
      <c r="C46" s="26" t="s">
        <v>106</v>
      </c>
      <c r="D46" s="11" t="s">
        <v>14</v>
      </c>
      <c r="E46" s="18" t="s">
        <v>99</v>
      </c>
      <c r="F46" s="13" t="s">
        <v>107</v>
      </c>
      <c r="G46" s="29" t="s">
        <v>108</v>
      </c>
      <c r="H46" s="20">
        <v>7562.5</v>
      </c>
    </row>
    <row r="47" spans="1:8" x14ac:dyDescent="0.25">
      <c r="A47" s="8"/>
      <c r="B47" s="9"/>
      <c r="C47" s="26"/>
      <c r="D47" s="11"/>
      <c r="E47" s="18"/>
      <c r="F47" s="13"/>
      <c r="G47" s="29"/>
      <c r="H47" s="22">
        <f>SUM(H44:H46)</f>
        <v>115573</v>
      </c>
    </row>
    <row r="48" spans="1:8" x14ac:dyDescent="0.25">
      <c r="A48" s="8"/>
      <c r="B48" s="9"/>
      <c r="C48" s="26"/>
      <c r="D48" s="11"/>
      <c r="E48" s="18"/>
      <c r="F48" s="13"/>
      <c r="G48" s="29"/>
      <c r="H48" s="15"/>
    </row>
    <row r="49" spans="1:8" x14ac:dyDescent="0.25">
      <c r="A49" s="8">
        <v>44925</v>
      </c>
      <c r="B49" s="9" t="s">
        <v>109</v>
      </c>
      <c r="C49" s="13" t="s">
        <v>110</v>
      </c>
      <c r="D49" s="11" t="s">
        <v>14</v>
      </c>
      <c r="E49" s="21" t="s">
        <v>111</v>
      </c>
      <c r="F49" s="21" t="s">
        <v>112</v>
      </c>
      <c r="G49" s="30" t="s">
        <v>113</v>
      </c>
      <c r="H49" s="20">
        <v>2640</v>
      </c>
    </row>
    <row r="50" spans="1:8" x14ac:dyDescent="0.25">
      <c r="A50" s="8">
        <v>44942</v>
      </c>
      <c r="B50" s="9" t="s">
        <v>114</v>
      </c>
      <c r="C50" s="13" t="s">
        <v>115</v>
      </c>
      <c r="D50" s="11" t="s">
        <v>14</v>
      </c>
      <c r="E50" s="21" t="s">
        <v>111</v>
      </c>
      <c r="F50" s="21" t="s">
        <v>116</v>
      </c>
      <c r="G50" s="30" t="s">
        <v>117</v>
      </c>
      <c r="H50" s="20">
        <v>57699.88</v>
      </c>
    </row>
    <row r="51" spans="1:8" x14ac:dyDescent="0.25">
      <c r="A51" s="8">
        <v>44937</v>
      </c>
      <c r="B51" s="9" t="s">
        <v>118</v>
      </c>
      <c r="C51" s="13" t="s">
        <v>119</v>
      </c>
      <c r="D51" s="11" t="s">
        <v>14</v>
      </c>
      <c r="E51" s="21" t="s">
        <v>111</v>
      </c>
      <c r="F51" s="21" t="s">
        <v>120</v>
      </c>
      <c r="G51" s="30" t="s">
        <v>121</v>
      </c>
      <c r="H51" s="20">
        <v>124401.73</v>
      </c>
    </row>
    <row r="52" spans="1:8" x14ac:dyDescent="0.25">
      <c r="A52" s="8">
        <v>44944</v>
      </c>
      <c r="B52" s="9" t="s">
        <v>122</v>
      </c>
      <c r="C52" s="13" t="s">
        <v>123</v>
      </c>
      <c r="D52" s="11" t="s">
        <v>14</v>
      </c>
      <c r="E52" s="21" t="s">
        <v>111</v>
      </c>
      <c r="F52" s="21" t="s">
        <v>124</v>
      </c>
      <c r="G52" s="30" t="s">
        <v>125</v>
      </c>
      <c r="H52" s="20">
        <v>60475</v>
      </c>
    </row>
    <row r="53" spans="1:8" x14ac:dyDescent="0.25">
      <c r="A53" s="8">
        <v>44945</v>
      </c>
      <c r="B53" s="9" t="s">
        <v>126</v>
      </c>
      <c r="C53" s="13" t="s">
        <v>127</v>
      </c>
      <c r="D53" s="11" t="s">
        <v>14</v>
      </c>
      <c r="E53" s="21" t="s">
        <v>111</v>
      </c>
      <c r="F53" s="21" t="s">
        <v>124</v>
      </c>
      <c r="G53" s="30" t="s">
        <v>125</v>
      </c>
      <c r="H53" s="20">
        <v>2010</v>
      </c>
    </row>
    <row r="54" spans="1:8" x14ac:dyDescent="0.25">
      <c r="A54" s="8">
        <v>44945</v>
      </c>
      <c r="B54" s="9" t="s">
        <v>128</v>
      </c>
      <c r="C54" s="13" t="s">
        <v>129</v>
      </c>
      <c r="D54" s="11" t="s">
        <v>14</v>
      </c>
      <c r="E54" s="21" t="s">
        <v>111</v>
      </c>
      <c r="F54" s="21" t="s">
        <v>130</v>
      </c>
      <c r="G54" s="30" t="s">
        <v>131</v>
      </c>
      <c r="H54" s="20">
        <v>1472</v>
      </c>
    </row>
    <row r="55" spans="1:8" x14ac:dyDescent="0.25">
      <c r="A55" s="8">
        <v>44945</v>
      </c>
      <c r="B55" s="9" t="s">
        <v>132</v>
      </c>
      <c r="C55" s="13" t="s">
        <v>133</v>
      </c>
      <c r="D55" s="11" t="s">
        <v>14</v>
      </c>
      <c r="E55" s="21" t="s">
        <v>111</v>
      </c>
      <c r="F55" s="21" t="s">
        <v>130</v>
      </c>
      <c r="G55" s="30" t="s">
        <v>131</v>
      </c>
      <c r="H55" s="20">
        <v>1460</v>
      </c>
    </row>
    <row r="56" spans="1:8" x14ac:dyDescent="0.25">
      <c r="A56" s="8">
        <v>44951</v>
      </c>
      <c r="B56" s="9" t="s">
        <v>134</v>
      </c>
      <c r="C56" s="13" t="s">
        <v>135</v>
      </c>
      <c r="D56" s="11" t="s">
        <v>14</v>
      </c>
      <c r="E56" s="21" t="s">
        <v>111</v>
      </c>
      <c r="F56" s="21" t="s">
        <v>124</v>
      </c>
      <c r="G56" s="30" t="s">
        <v>125</v>
      </c>
      <c r="H56" s="20">
        <v>10257.5</v>
      </c>
    </row>
    <row r="57" spans="1:8" x14ac:dyDescent="0.25">
      <c r="A57" s="8">
        <v>44951</v>
      </c>
      <c r="B57" s="9" t="s">
        <v>136</v>
      </c>
      <c r="C57" s="13" t="s">
        <v>137</v>
      </c>
      <c r="D57" s="11" t="s">
        <v>14</v>
      </c>
      <c r="E57" s="21" t="s">
        <v>111</v>
      </c>
      <c r="F57" s="13" t="s">
        <v>138</v>
      </c>
      <c r="G57" s="30" t="s">
        <v>139</v>
      </c>
      <c r="H57" s="20">
        <v>16538.75</v>
      </c>
    </row>
    <row r="58" spans="1:8" x14ac:dyDescent="0.25">
      <c r="A58" s="8">
        <v>44953</v>
      </c>
      <c r="B58" s="9" t="s">
        <v>140</v>
      </c>
      <c r="C58" s="13" t="s">
        <v>141</v>
      </c>
      <c r="D58" s="11" t="s">
        <v>14</v>
      </c>
      <c r="E58" s="21" t="s">
        <v>111</v>
      </c>
      <c r="F58" s="21" t="s">
        <v>124</v>
      </c>
      <c r="G58" s="30" t="s">
        <v>125</v>
      </c>
      <c r="H58" s="20">
        <v>5099.4399999999996</v>
      </c>
    </row>
    <row r="59" spans="1:8" x14ac:dyDescent="0.25">
      <c r="A59" s="8"/>
      <c r="B59" s="9"/>
      <c r="C59" s="13"/>
      <c r="D59" s="11"/>
      <c r="E59" s="21"/>
      <c r="F59" s="13"/>
      <c r="G59" s="30"/>
      <c r="H59" s="22">
        <f>SUM(H49:H58)</f>
        <v>282054.3</v>
      </c>
    </row>
    <row r="60" spans="1:8" x14ac:dyDescent="0.25">
      <c r="A60" s="8"/>
      <c r="B60" s="9"/>
      <c r="C60" s="13"/>
      <c r="D60" s="11"/>
      <c r="E60" s="21"/>
      <c r="F60" s="13"/>
      <c r="G60" s="30"/>
      <c r="H60" s="15"/>
    </row>
    <row r="61" spans="1:8" x14ac:dyDescent="0.25">
      <c r="A61" s="8">
        <v>44929</v>
      </c>
      <c r="B61" s="9" t="s">
        <v>142</v>
      </c>
      <c r="C61" s="13" t="s">
        <v>143</v>
      </c>
      <c r="D61" s="11" t="s">
        <v>14</v>
      </c>
      <c r="E61" s="31" t="s">
        <v>144</v>
      </c>
      <c r="F61" s="13" t="s">
        <v>145</v>
      </c>
      <c r="G61" s="30" t="s">
        <v>146</v>
      </c>
      <c r="H61" s="20">
        <v>87478.14</v>
      </c>
    </row>
    <row r="62" spans="1:8" x14ac:dyDescent="0.25">
      <c r="A62" s="8">
        <v>44931</v>
      </c>
      <c r="B62" s="9" t="s">
        <v>147</v>
      </c>
      <c r="C62" s="13" t="s">
        <v>148</v>
      </c>
      <c r="D62" s="11" t="s">
        <v>14</v>
      </c>
      <c r="E62" s="31" t="s">
        <v>144</v>
      </c>
      <c r="F62" s="13" t="s">
        <v>149</v>
      </c>
      <c r="G62" s="30" t="s">
        <v>43</v>
      </c>
      <c r="H62" s="20">
        <v>163950</v>
      </c>
    </row>
    <row r="63" spans="1:8" x14ac:dyDescent="0.25">
      <c r="A63" s="8">
        <v>44936</v>
      </c>
      <c r="B63" s="9" t="s">
        <v>150</v>
      </c>
      <c r="C63" s="13" t="s">
        <v>151</v>
      </c>
      <c r="D63" s="11" t="s">
        <v>14</v>
      </c>
      <c r="E63" s="31" t="s">
        <v>144</v>
      </c>
      <c r="F63" s="13" t="s">
        <v>145</v>
      </c>
      <c r="G63" s="30" t="s">
        <v>146</v>
      </c>
      <c r="H63" s="20">
        <v>47433</v>
      </c>
    </row>
    <row r="64" spans="1:8" x14ac:dyDescent="0.25">
      <c r="A64" s="8">
        <v>44939</v>
      </c>
      <c r="B64" s="9" t="s">
        <v>152</v>
      </c>
      <c r="C64" s="13" t="s">
        <v>153</v>
      </c>
      <c r="D64" s="11" t="s">
        <v>14</v>
      </c>
      <c r="E64" s="31" t="s">
        <v>144</v>
      </c>
      <c r="F64" s="13" t="s">
        <v>145</v>
      </c>
      <c r="G64" s="30" t="s">
        <v>146</v>
      </c>
      <c r="H64" s="20">
        <v>172944.48</v>
      </c>
    </row>
    <row r="65" spans="1:8" x14ac:dyDescent="0.25">
      <c r="A65" s="8">
        <v>44949</v>
      </c>
      <c r="B65" s="9" t="s">
        <v>154</v>
      </c>
      <c r="C65" s="13" t="s">
        <v>155</v>
      </c>
      <c r="D65" s="11" t="s">
        <v>14</v>
      </c>
      <c r="E65" s="31" t="s">
        <v>144</v>
      </c>
      <c r="F65" s="13" t="s">
        <v>156</v>
      </c>
      <c r="G65" s="30" t="s">
        <v>31</v>
      </c>
      <c r="H65" s="20">
        <v>71728.259999999995</v>
      </c>
    </row>
    <row r="66" spans="1:8" x14ac:dyDescent="0.25">
      <c r="A66" s="8">
        <v>44957</v>
      </c>
      <c r="B66" s="9" t="s">
        <v>157</v>
      </c>
      <c r="C66" s="13" t="s">
        <v>158</v>
      </c>
      <c r="D66" s="11" t="s">
        <v>14</v>
      </c>
      <c r="E66" s="31" t="s">
        <v>144</v>
      </c>
      <c r="F66" s="13" t="s">
        <v>145</v>
      </c>
      <c r="G66" s="30" t="s">
        <v>146</v>
      </c>
      <c r="H66" s="20">
        <v>60756.5</v>
      </c>
    </row>
    <row r="67" spans="1:8" x14ac:dyDescent="0.25">
      <c r="A67" s="8"/>
      <c r="B67" s="9"/>
      <c r="C67" s="13"/>
      <c r="D67" s="11"/>
      <c r="E67" s="31"/>
      <c r="F67" s="13"/>
      <c r="G67" s="30"/>
      <c r="H67" s="22">
        <f>SUM(H61:H66)</f>
        <v>604290.38</v>
      </c>
    </row>
    <row r="68" spans="1:8" x14ac:dyDescent="0.25">
      <c r="A68" s="8"/>
      <c r="B68" s="9"/>
      <c r="C68" s="13"/>
      <c r="D68" s="11"/>
      <c r="E68" s="32"/>
      <c r="F68" s="13"/>
      <c r="G68" s="30"/>
      <c r="H68" s="20"/>
    </row>
    <row r="69" spans="1:8" x14ac:dyDescent="0.25">
      <c r="A69" s="33" t="s">
        <v>159</v>
      </c>
      <c r="B69" s="34" t="s">
        <v>160</v>
      </c>
      <c r="C69" s="35" t="s">
        <v>161</v>
      </c>
      <c r="D69" s="11" t="s">
        <v>14</v>
      </c>
      <c r="E69" s="24" t="s">
        <v>162</v>
      </c>
      <c r="F69" s="13" t="s">
        <v>163</v>
      </c>
      <c r="G69" s="29" t="s">
        <v>71</v>
      </c>
      <c r="H69" s="36">
        <v>101600</v>
      </c>
    </row>
    <row r="70" spans="1:8" x14ac:dyDescent="0.25">
      <c r="A70" s="33"/>
      <c r="B70" s="34"/>
      <c r="C70" s="35"/>
      <c r="D70" s="11"/>
      <c r="E70" s="24"/>
      <c r="F70" s="35"/>
      <c r="G70" s="29"/>
      <c r="H70" s="36"/>
    </row>
    <row r="71" spans="1:8" x14ac:dyDescent="0.25">
      <c r="A71" s="33">
        <v>44958</v>
      </c>
      <c r="B71" s="34" t="s">
        <v>164</v>
      </c>
      <c r="C71" s="35" t="s">
        <v>165</v>
      </c>
      <c r="D71" s="11" t="s">
        <v>14</v>
      </c>
      <c r="E71" s="37" t="s">
        <v>166</v>
      </c>
      <c r="F71" s="21" t="s">
        <v>167</v>
      </c>
      <c r="G71" s="29" t="s">
        <v>168</v>
      </c>
      <c r="H71" s="36">
        <v>21210</v>
      </c>
    </row>
    <row r="72" spans="1:8" x14ac:dyDescent="0.25">
      <c r="A72" s="33"/>
      <c r="B72" s="34"/>
      <c r="C72" s="35"/>
      <c r="D72" s="11"/>
      <c r="E72" s="37"/>
      <c r="F72" s="35"/>
      <c r="G72" s="29"/>
      <c r="H72" s="38"/>
    </row>
    <row r="73" spans="1:8" x14ac:dyDescent="0.25">
      <c r="A73" s="8">
        <v>44819</v>
      </c>
      <c r="B73" s="9" t="s">
        <v>169</v>
      </c>
      <c r="C73" s="13" t="s">
        <v>170</v>
      </c>
      <c r="D73" s="11" t="s">
        <v>14</v>
      </c>
      <c r="E73" s="13" t="s">
        <v>171</v>
      </c>
      <c r="F73" s="21" t="s">
        <v>172</v>
      </c>
      <c r="G73" s="30" t="s">
        <v>173</v>
      </c>
      <c r="H73" s="20">
        <v>1400</v>
      </c>
    </row>
    <row r="74" spans="1:8" x14ac:dyDescent="0.25">
      <c r="A74" s="8">
        <v>44832</v>
      </c>
      <c r="B74" s="9" t="s">
        <v>174</v>
      </c>
      <c r="C74" s="13" t="s">
        <v>175</v>
      </c>
      <c r="D74" s="11" t="s">
        <v>14</v>
      </c>
      <c r="E74" s="13" t="s">
        <v>171</v>
      </c>
      <c r="F74" s="21" t="s">
        <v>172</v>
      </c>
      <c r="G74" s="30" t="s">
        <v>173</v>
      </c>
      <c r="H74" s="20">
        <v>700</v>
      </c>
    </row>
    <row r="75" spans="1:8" x14ac:dyDescent="0.25">
      <c r="A75" s="8">
        <v>44950</v>
      </c>
      <c r="B75" s="9" t="s">
        <v>176</v>
      </c>
      <c r="C75" s="13" t="s">
        <v>177</v>
      </c>
      <c r="D75" s="11" t="s">
        <v>14</v>
      </c>
      <c r="E75" s="13" t="s">
        <v>171</v>
      </c>
      <c r="F75" s="21" t="s">
        <v>172</v>
      </c>
      <c r="G75" s="30" t="s">
        <v>173</v>
      </c>
      <c r="H75" s="20">
        <v>700</v>
      </c>
    </row>
    <row r="76" spans="1:8" x14ac:dyDescent="0.25">
      <c r="A76" s="8"/>
      <c r="B76" s="9"/>
      <c r="C76" s="13"/>
      <c r="D76" s="11"/>
      <c r="E76" s="13"/>
      <c r="F76" s="21"/>
      <c r="G76" s="30"/>
      <c r="H76" s="22">
        <f>SUM(H73:H75)</f>
        <v>2800</v>
      </c>
    </row>
    <row r="77" spans="1:8" x14ac:dyDescent="0.25">
      <c r="A77" s="8"/>
      <c r="B77" s="9"/>
      <c r="C77" s="13"/>
      <c r="D77" s="11"/>
      <c r="E77" s="13"/>
      <c r="F77" s="13"/>
      <c r="G77" s="30"/>
      <c r="H77" s="15"/>
    </row>
    <row r="78" spans="1:8" x14ac:dyDescent="0.25">
      <c r="A78" s="8">
        <v>44945</v>
      </c>
      <c r="B78" s="9" t="s">
        <v>178</v>
      </c>
      <c r="C78" s="13" t="s">
        <v>179</v>
      </c>
      <c r="D78" s="11" t="s">
        <v>14</v>
      </c>
      <c r="E78" s="24" t="s">
        <v>180</v>
      </c>
      <c r="F78" s="21" t="s">
        <v>181</v>
      </c>
      <c r="G78" s="17" t="s">
        <v>182</v>
      </c>
      <c r="H78" s="15">
        <v>111607.53</v>
      </c>
    </row>
    <row r="79" spans="1:8" x14ac:dyDescent="0.25">
      <c r="A79" s="8"/>
      <c r="B79" s="9"/>
      <c r="C79" s="26"/>
      <c r="D79" s="11"/>
      <c r="E79" s="39"/>
      <c r="F79" s="13"/>
      <c r="G79" s="30"/>
      <c r="H79" s="20"/>
    </row>
    <row r="80" spans="1:8" x14ac:dyDescent="0.25">
      <c r="A80" s="8">
        <v>44966</v>
      </c>
      <c r="B80" s="9" t="s">
        <v>183</v>
      </c>
      <c r="C80" s="26" t="s">
        <v>184</v>
      </c>
      <c r="D80" s="11" t="s">
        <v>14</v>
      </c>
      <c r="E80" s="18" t="s">
        <v>185</v>
      </c>
      <c r="F80" s="13" t="s">
        <v>186</v>
      </c>
      <c r="G80" s="30" t="s">
        <v>22</v>
      </c>
      <c r="H80" s="40">
        <v>2500</v>
      </c>
    </row>
    <row r="81" spans="1:8" x14ac:dyDescent="0.25">
      <c r="A81" s="8"/>
      <c r="B81" s="9"/>
      <c r="C81" s="26"/>
      <c r="D81" s="11"/>
      <c r="E81" s="18"/>
      <c r="F81" s="13"/>
      <c r="G81" s="30"/>
      <c r="H81" s="40"/>
    </row>
    <row r="82" spans="1:8" x14ac:dyDescent="0.25">
      <c r="A82" s="8">
        <v>44938</v>
      </c>
      <c r="B82" s="9" t="s">
        <v>187</v>
      </c>
      <c r="C82" s="26" t="s">
        <v>188</v>
      </c>
      <c r="D82" s="11" t="s">
        <v>14</v>
      </c>
      <c r="E82" s="24" t="s">
        <v>189</v>
      </c>
      <c r="F82" s="41" t="s">
        <v>190</v>
      </c>
      <c r="G82" s="30" t="s">
        <v>191</v>
      </c>
      <c r="H82" s="40">
        <v>101598</v>
      </c>
    </row>
    <row r="83" spans="1:8" x14ac:dyDescent="0.25">
      <c r="A83" s="8"/>
      <c r="B83" s="9"/>
      <c r="C83" s="26"/>
      <c r="D83" s="11"/>
      <c r="E83" s="39"/>
      <c r="F83" s="13"/>
      <c r="G83" s="30"/>
      <c r="H83" s="20"/>
    </row>
    <row r="84" spans="1:8" x14ac:dyDescent="0.25">
      <c r="A84" s="8">
        <v>44932</v>
      </c>
      <c r="B84" s="9" t="s">
        <v>192</v>
      </c>
      <c r="C84" s="35" t="s">
        <v>193</v>
      </c>
      <c r="D84" s="11" t="s">
        <v>14</v>
      </c>
      <c r="E84" s="37" t="s">
        <v>194</v>
      </c>
      <c r="F84" s="21" t="s">
        <v>195</v>
      </c>
      <c r="G84" s="30" t="s">
        <v>173</v>
      </c>
      <c r="H84" s="22">
        <v>82686</v>
      </c>
    </row>
    <row r="85" spans="1:8" x14ac:dyDescent="0.25">
      <c r="A85" s="8"/>
      <c r="B85" s="9"/>
      <c r="C85" s="26"/>
      <c r="D85" s="11"/>
      <c r="E85" s="39"/>
      <c r="F85" s="13"/>
      <c r="G85" s="30"/>
      <c r="H85" s="20"/>
    </row>
    <row r="86" spans="1:8" x14ac:dyDescent="0.25">
      <c r="A86" s="8">
        <v>44929</v>
      </c>
      <c r="B86" s="9" t="s">
        <v>196</v>
      </c>
      <c r="C86" s="13" t="s">
        <v>197</v>
      </c>
      <c r="D86" s="11" t="s">
        <v>14</v>
      </c>
      <c r="E86" s="12" t="s">
        <v>198</v>
      </c>
      <c r="F86" s="13" t="s">
        <v>199</v>
      </c>
      <c r="G86" s="42" t="s">
        <v>200</v>
      </c>
      <c r="H86" s="28">
        <v>20640</v>
      </c>
    </row>
    <row r="87" spans="1:8" x14ac:dyDescent="0.25">
      <c r="A87" s="8">
        <v>44929</v>
      </c>
      <c r="B87" s="9" t="s">
        <v>201</v>
      </c>
      <c r="C87" s="13" t="s">
        <v>202</v>
      </c>
      <c r="D87" s="11" t="s">
        <v>14</v>
      </c>
      <c r="E87" s="12" t="s">
        <v>198</v>
      </c>
      <c r="F87" s="13" t="s">
        <v>199</v>
      </c>
      <c r="G87" s="42" t="s">
        <v>200</v>
      </c>
      <c r="H87" s="28">
        <v>66865</v>
      </c>
    </row>
    <row r="88" spans="1:8" x14ac:dyDescent="0.25">
      <c r="A88" s="8">
        <v>44936</v>
      </c>
      <c r="B88" s="9" t="s">
        <v>203</v>
      </c>
      <c r="C88" s="13" t="s">
        <v>204</v>
      </c>
      <c r="D88" s="11" t="s">
        <v>14</v>
      </c>
      <c r="E88" s="12" t="s">
        <v>198</v>
      </c>
      <c r="F88" s="13" t="s">
        <v>199</v>
      </c>
      <c r="G88" s="42" t="s">
        <v>200</v>
      </c>
      <c r="H88" s="20">
        <v>88515</v>
      </c>
    </row>
    <row r="89" spans="1:8" x14ac:dyDescent="0.25">
      <c r="A89" s="8">
        <v>44942</v>
      </c>
      <c r="B89" s="9" t="s">
        <v>205</v>
      </c>
      <c r="C89" s="13" t="s">
        <v>206</v>
      </c>
      <c r="D89" s="11" t="s">
        <v>14</v>
      </c>
      <c r="E89" s="12" t="s">
        <v>198</v>
      </c>
      <c r="F89" s="13" t="s">
        <v>199</v>
      </c>
      <c r="G89" s="42" t="s">
        <v>200</v>
      </c>
      <c r="H89" s="20">
        <v>27312.5</v>
      </c>
    </row>
    <row r="90" spans="1:8" x14ac:dyDescent="0.25">
      <c r="A90" s="8">
        <v>44942</v>
      </c>
      <c r="B90" s="9" t="s">
        <v>207</v>
      </c>
      <c r="C90" s="13" t="s">
        <v>208</v>
      </c>
      <c r="D90" s="11" t="s">
        <v>14</v>
      </c>
      <c r="E90" s="12" t="s">
        <v>198</v>
      </c>
      <c r="F90" s="13" t="s">
        <v>199</v>
      </c>
      <c r="G90" s="42" t="s">
        <v>200</v>
      </c>
      <c r="H90" s="20">
        <v>67765</v>
      </c>
    </row>
    <row r="91" spans="1:8" x14ac:dyDescent="0.25">
      <c r="A91" s="8">
        <v>44946</v>
      </c>
      <c r="B91" s="9" t="s">
        <v>209</v>
      </c>
      <c r="C91" s="13" t="s">
        <v>210</v>
      </c>
      <c r="D91" s="11" t="s">
        <v>14</v>
      </c>
      <c r="E91" s="12" t="s">
        <v>198</v>
      </c>
      <c r="F91" s="13" t="s">
        <v>199</v>
      </c>
      <c r="G91" s="42" t="s">
        <v>200</v>
      </c>
      <c r="H91" s="20">
        <v>21980</v>
      </c>
    </row>
    <row r="92" spans="1:8" x14ac:dyDescent="0.25">
      <c r="A92" s="8">
        <v>44946</v>
      </c>
      <c r="B92" s="9" t="s">
        <v>211</v>
      </c>
      <c r="C92" s="13" t="s">
        <v>212</v>
      </c>
      <c r="D92" s="11" t="s">
        <v>14</v>
      </c>
      <c r="E92" s="12" t="s">
        <v>198</v>
      </c>
      <c r="F92" s="13" t="s">
        <v>199</v>
      </c>
      <c r="G92" s="42" t="s">
        <v>200</v>
      </c>
      <c r="H92" s="20">
        <v>69990</v>
      </c>
    </row>
    <row r="93" spans="1:8" x14ac:dyDescent="0.25">
      <c r="A93" s="8">
        <v>44957</v>
      </c>
      <c r="B93" s="9" t="s">
        <v>89</v>
      </c>
      <c r="C93" s="13" t="s">
        <v>213</v>
      </c>
      <c r="D93" s="11" t="s">
        <v>14</v>
      </c>
      <c r="E93" s="12" t="s">
        <v>198</v>
      </c>
      <c r="F93" s="13" t="s">
        <v>199</v>
      </c>
      <c r="G93" s="42" t="s">
        <v>200</v>
      </c>
      <c r="H93" s="20">
        <v>36680</v>
      </c>
    </row>
    <row r="94" spans="1:8" x14ac:dyDescent="0.25">
      <c r="A94" s="8">
        <v>44957</v>
      </c>
      <c r="B94" s="9" t="s">
        <v>95</v>
      </c>
      <c r="C94" s="13" t="s">
        <v>214</v>
      </c>
      <c r="D94" s="11" t="s">
        <v>14</v>
      </c>
      <c r="E94" s="12" t="s">
        <v>198</v>
      </c>
      <c r="F94" s="13" t="s">
        <v>199</v>
      </c>
      <c r="G94" s="42" t="s">
        <v>200</v>
      </c>
      <c r="H94" s="20">
        <v>63655</v>
      </c>
    </row>
    <row r="95" spans="1:8" x14ac:dyDescent="0.25">
      <c r="A95" s="8"/>
      <c r="B95" s="9"/>
      <c r="C95" s="13"/>
      <c r="D95" s="11"/>
      <c r="E95" s="12"/>
      <c r="F95" s="13"/>
      <c r="G95" s="29"/>
      <c r="H95" s="22">
        <f>SUM(H86:H94)</f>
        <v>463402.5</v>
      </c>
    </row>
    <row r="96" spans="1:8" x14ac:dyDescent="0.25">
      <c r="A96" s="8"/>
      <c r="B96" s="9"/>
      <c r="C96" s="13"/>
      <c r="D96" s="11"/>
      <c r="E96" s="12"/>
      <c r="F96" s="13"/>
      <c r="G96" s="29"/>
      <c r="H96" s="20"/>
    </row>
    <row r="97" spans="1:8" x14ac:dyDescent="0.25">
      <c r="A97" s="8">
        <v>44896</v>
      </c>
      <c r="B97" s="9" t="s">
        <v>215</v>
      </c>
      <c r="C97" s="13" t="s">
        <v>216</v>
      </c>
      <c r="D97" s="11" t="s">
        <v>14</v>
      </c>
      <c r="E97" s="39" t="s">
        <v>217</v>
      </c>
      <c r="F97" s="13" t="s">
        <v>218</v>
      </c>
      <c r="G97" s="29" t="s">
        <v>17</v>
      </c>
      <c r="H97" s="20">
        <v>15000</v>
      </c>
    </row>
    <row r="98" spans="1:8" x14ac:dyDescent="0.25">
      <c r="A98" s="8">
        <v>44929</v>
      </c>
      <c r="B98" s="9" t="s">
        <v>219</v>
      </c>
      <c r="C98" s="13" t="s">
        <v>220</v>
      </c>
      <c r="D98" s="11" t="s">
        <v>14</v>
      </c>
      <c r="E98" s="39" t="s">
        <v>217</v>
      </c>
      <c r="F98" s="13" t="s">
        <v>218</v>
      </c>
      <c r="G98" s="29" t="s">
        <v>17</v>
      </c>
      <c r="H98" s="20">
        <v>15000</v>
      </c>
    </row>
    <row r="99" spans="1:8" x14ac:dyDescent="0.25">
      <c r="A99" s="8"/>
      <c r="B99" s="9"/>
      <c r="C99" s="13"/>
      <c r="D99" s="11"/>
      <c r="E99" s="39"/>
      <c r="F99" s="13"/>
      <c r="G99" s="29"/>
      <c r="H99" s="22">
        <f>SUM(H97:H98)</f>
        <v>30000</v>
      </c>
    </row>
    <row r="100" spans="1:8" x14ac:dyDescent="0.25">
      <c r="A100" s="8"/>
      <c r="B100" s="9"/>
      <c r="C100" s="13"/>
      <c r="D100" s="11"/>
      <c r="E100" s="39"/>
      <c r="F100" s="13"/>
      <c r="G100" s="29"/>
      <c r="H100" s="20"/>
    </row>
    <row r="101" spans="1:8" x14ac:dyDescent="0.25">
      <c r="A101" s="8">
        <v>44932</v>
      </c>
      <c r="B101" s="9" t="s">
        <v>221</v>
      </c>
      <c r="C101" s="13" t="s">
        <v>222</v>
      </c>
      <c r="D101" s="11" t="s">
        <v>14</v>
      </c>
      <c r="E101" s="13" t="s">
        <v>223</v>
      </c>
      <c r="F101" s="21" t="s">
        <v>224</v>
      </c>
      <c r="G101" s="29" t="s">
        <v>225</v>
      </c>
      <c r="H101" s="20">
        <v>1800</v>
      </c>
    </row>
    <row r="102" spans="1:8" x14ac:dyDescent="0.25">
      <c r="A102" s="8">
        <v>44939</v>
      </c>
      <c r="B102" s="9" t="s">
        <v>226</v>
      </c>
      <c r="C102" s="13" t="s">
        <v>227</v>
      </c>
      <c r="D102" s="11" t="s">
        <v>14</v>
      </c>
      <c r="E102" s="13" t="s">
        <v>223</v>
      </c>
      <c r="F102" s="21" t="s">
        <v>224</v>
      </c>
      <c r="G102" s="29" t="s">
        <v>225</v>
      </c>
      <c r="H102" s="20">
        <v>19000</v>
      </c>
    </row>
    <row r="103" spans="1:8" x14ac:dyDescent="0.25">
      <c r="A103" s="8">
        <v>44952</v>
      </c>
      <c r="B103" s="9" t="s">
        <v>228</v>
      </c>
      <c r="C103" s="13" t="s">
        <v>229</v>
      </c>
      <c r="D103" s="11" t="s">
        <v>14</v>
      </c>
      <c r="E103" s="13" t="s">
        <v>223</v>
      </c>
      <c r="F103" s="21" t="s">
        <v>224</v>
      </c>
      <c r="G103" s="29" t="s">
        <v>27</v>
      </c>
      <c r="H103" s="20">
        <v>1800</v>
      </c>
    </row>
    <row r="104" spans="1:8" x14ac:dyDescent="0.25">
      <c r="A104" s="8"/>
      <c r="B104" s="9"/>
      <c r="C104" s="13"/>
      <c r="D104" s="11"/>
      <c r="E104" s="13"/>
      <c r="F104" s="13"/>
      <c r="G104" s="29"/>
      <c r="H104" s="22">
        <f>SUM(H101:H103)</f>
        <v>22600</v>
      </c>
    </row>
    <row r="105" spans="1:8" x14ac:dyDescent="0.25">
      <c r="A105" s="8"/>
      <c r="B105" s="9"/>
      <c r="C105" s="13"/>
      <c r="D105" s="11"/>
      <c r="E105" s="13"/>
      <c r="F105" s="13"/>
      <c r="G105" s="29"/>
      <c r="H105" s="20"/>
    </row>
    <row r="106" spans="1:8" x14ac:dyDescent="0.25">
      <c r="A106" s="8">
        <v>44957</v>
      </c>
      <c r="B106" s="9" t="s">
        <v>230</v>
      </c>
      <c r="C106" s="13" t="s">
        <v>231</v>
      </c>
      <c r="D106" s="11" t="s">
        <v>14</v>
      </c>
      <c r="E106" s="12" t="s">
        <v>232</v>
      </c>
      <c r="F106" s="35" t="s">
        <v>233</v>
      </c>
      <c r="G106" s="35" t="s">
        <v>234</v>
      </c>
      <c r="H106" s="15">
        <v>130000</v>
      </c>
    </row>
    <row r="107" spans="1:8" x14ac:dyDescent="0.25">
      <c r="A107" s="8"/>
      <c r="B107" s="9"/>
      <c r="C107" s="13"/>
      <c r="D107" s="11"/>
      <c r="E107" s="12"/>
      <c r="F107" s="13"/>
      <c r="G107" s="29"/>
      <c r="H107" s="20"/>
    </row>
    <row r="108" spans="1:8" x14ac:dyDescent="0.25">
      <c r="A108" s="8">
        <v>44943</v>
      </c>
      <c r="B108" s="9" t="s">
        <v>235</v>
      </c>
      <c r="C108" s="29" t="s">
        <v>236</v>
      </c>
      <c r="D108" s="11" t="s">
        <v>14</v>
      </c>
      <c r="E108" s="31" t="s">
        <v>237</v>
      </c>
      <c r="F108" s="13" t="s">
        <v>238</v>
      </c>
      <c r="G108" s="29" t="s">
        <v>239</v>
      </c>
      <c r="H108" s="22">
        <v>33900</v>
      </c>
    </row>
    <row r="109" spans="1:8" x14ac:dyDescent="0.25">
      <c r="A109" s="8"/>
      <c r="B109" s="9"/>
      <c r="C109" s="13"/>
      <c r="D109" s="11"/>
      <c r="E109" s="12"/>
      <c r="F109" s="13"/>
      <c r="G109" s="29"/>
      <c r="H109" s="20"/>
    </row>
    <row r="110" spans="1:8" x14ac:dyDescent="0.25">
      <c r="A110" s="8">
        <v>44981</v>
      </c>
      <c r="B110" s="9" t="s">
        <v>240</v>
      </c>
      <c r="C110" s="35" t="s">
        <v>241</v>
      </c>
      <c r="D110" s="11" t="s">
        <v>14</v>
      </c>
      <c r="E110" s="43" t="s">
        <v>185</v>
      </c>
      <c r="F110" s="35" t="s">
        <v>21</v>
      </c>
      <c r="G110" s="29" t="s">
        <v>22</v>
      </c>
      <c r="H110" s="22">
        <v>2500</v>
      </c>
    </row>
    <row r="111" spans="1:8" x14ac:dyDescent="0.25">
      <c r="A111" s="8"/>
      <c r="B111" s="9"/>
      <c r="C111" s="35"/>
      <c r="D111" s="11"/>
      <c r="E111" s="44"/>
      <c r="F111" s="45"/>
      <c r="G111" s="29"/>
      <c r="H111" s="28"/>
    </row>
    <row r="112" spans="1:8" x14ac:dyDescent="0.25">
      <c r="A112" s="8">
        <v>44865</v>
      </c>
      <c r="B112" s="9" t="s">
        <v>242</v>
      </c>
      <c r="C112" s="35" t="s">
        <v>243</v>
      </c>
      <c r="D112" s="11" t="s">
        <v>14</v>
      </c>
      <c r="E112" s="24" t="s">
        <v>244</v>
      </c>
      <c r="F112" s="41" t="s">
        <v>245</v>
      </c>
      <c r="G112" s="41" t="s">
        <v>246</v>
      </c>
      <c r="H112" s="28">
        <v>591241.19999999995</v>
      </c>
    </row>
    <row r="113" spans="1:8" x14ac:dyDescent="0.25">
      <c r="A113" s="8">
        <v>44867</v>
      </c>
      <c r="B113" s="9" t="s">
        <v>247</v>
      </c>
      <c r="C113" s="35" t="s">
        <v>248</v>
      </c>
      <c r="D113" s="11" t="s">
        <v>14</v>
      </c>
      <c r="E113" s="24" t="s">
        <v>244</v>
      </c>
      <c r="F113" s="41" t="s">
        <v>245</v>
      </c>
      <c r="G113" s="41" t="s">
        <v>246</v>
      </c>
      <c r="H113" s="28">
        <v>377902.79</v>
      </c>
    </row>
    <row r="114" spans="1:8" x14ac:dyDescent="0.25">
      <c r="A114" s="8"/>
      <c r="B114" s="9"/>
      <c r="C114" s="35"/>
      <c r="D114" s="11"/>
      <c r="E114" s="24"/>
      <c r="F114" s="45"/>
      <c r="G114" s="29"/>
      <c r="H114" s="22">
        <f>SUM(H112:H113)</f>
        <v>969143.99</v>
      </c>
    </row>
    <row r="115" spans="1:8" x14ac:dyDescent="0.25">
      <c r="A115" s="8"/>
      <c r="B115" s="9"/>
      <c r="C115" s="35"/>
      <c r="D115" s="11"/>
      <c r="E115" s="24"/>
      <c r="F115" s="45"/>
      <c r="G115" s="29"/>
      <c r="H115" s="28"/>
    </row>
    <row r="116" spans="1:8" x14ac:dyDescent="0.25">
      <c r="A116" s="8">
        <v>44876</v>
      </c>
      <c r="B116" s="9" t="s">
        <v>249</v>
      </c>
      <c r="C116" s="35" t="s">
        <v>250</v>
      </c>
      <c r="D116" s="11" t="s">
        <v>14</v>
      </c>
      <c r="E116" s="24" t="s">
        <v>251</v>
      </c>
      <c r="F116" s="35" t="s">
        <v>60</v>
      </c>
      <c r="G116" s="29" t="s">
        <v>252</v>
      </c>
      <c r="H116" s="28">
        <v>25380</v>
      </c>
    </row>
    <row r="117" spans="1:8" x14ac:dyDescent="0.25">
      <c r="A117" s="8">
        <v>44879</v>
      </c>
      <c r="B117" s="9" t="s">
        <v>253</v>
      </c>
      <c r="C117" s="35" t="s">
        <v>254</v>
      </c>
      <c r="D117" s="11" t="s">
        <v>14</v>
      </c>
      <c r="E117" s="24" t="s">
        <v>251</v>
      </c>
      <c r="F117" s="41" t="s">
        <v>255</v>
      </c>
      <c r="G117" s="42" t="s">
        <v>256</v>
      </c>
      <c r="H117" s="28">
        <v>109750</v>
      </c>
    </row>
    <row r="118" spans="1:8" x14ac:dyDescent="0.25">
      <c r="A118" s="8"/>
      <c r="B118" s="9"/>
      <c r="C118" s="35"/>
      <c r="D118" s="11"/>
      <c r="E118" s="24"/>
      <c r="F118" s="45"/>
      <c r="G118" s="29"/>
      <c r="H118" s="22">
        <f>SUM(H116:H117)</f>
        <v>135130</v>
      </c>
    </row>
    <row r="119" spans="1:8" x14ac:dyDescent="0.25">
      <c r="A119" s="8"/>
      <c r="B119" s="9"/>
      <c r="C119" s="35"/>
      <c r="D119" s="11"/>
      <c r="E119" s="24"/>
      <c r="F119" s="45"/>
      <c r="G119" s="29"/>
      <c r="H119" s="22"/>
    </row>
    <row r="120" spans="1:8" x14ac:dyDescent="0.25">
      <c r="A120" s="8">
        <v>44883</v>
      </c>
      <c r="B120" s="9" t="s">
        <v>257</v>
      </c>
      <c r="C120" s="35" t="s">
        <v>258</v>
      </c>
      <c r="D120" s="11" t="s">
        <v>14</v>
      </c>
      <c r="E120" s="24" t="s">
        <v>259</v>
      </c>
      <c r="F120" s="41" t="s">
        <v>260</v>
      </c>
      <c r="G120" s="29" t="s">
        <v>65</v>
      </c>
      <c r="H120" s="22">
        <v>94187.6</v>
      </c>
    </row>
    <row r="121" spans="1:8" x14ac:dyDescent="0.25">
      <c r="A121" s="8"/>
      <c r="B121" s="9"/>
      <c r="C121" s="35"/>
      <c r="D121" s="11"/>
      <c r="E121" s="24"/>
      <c r="F121" s="41"/>
      <c r="G121" s="29"/>
      <c r="H121" s="22"/>
    </row>
    <row r="122" spans="1:8" x14ac:dyDescent="0.25">
      <c r="A122" s="8">
        <v>44942</v>
      </c>
      <c r="B122" s="9" t="s">
        <v>261</v>
      </c>
      <c r="C122" s="35" t="s">
        <v>262</v>
      </c>
      <c r="D122" s="11" t="s">
        <v>14</v>
      </c>
      <c r="E122" s="24" t="s">
        <v>263</v>
      </c>
      <c r="F122" s="41" t="s">
        <v>260</v>
      </c>
      <c r="G122" s="29" t="s">
        <v>264</v>
      </c>
      <c r="H122" s="15">
        <v>110625</v>
      </c>
    </row>
    <row r="123" spans="1:8" x14ac:dyDescent="0.25">
      <c r="A123" s="8"/>
      <c r="B123" s="9"/>
      <c r="C123" s="35"/>
      <c r="D123" s="11"/>
      <c r="E123" s="24"/>
      <c r="F123" s="35"/>
      <c r="G123" s="29"/>
      <c r="H123" s="20"/>
    </row>
    <row r="124" spans="1:8" x14ac:dyDescent="0.25">
      <c r="A124" s="8">
        <v>45251</v>
      </c>
      <c r="B124" s="9" t="s">
        <v>265</v>
      </c>
      <c r="C124" s="35" t="s">
        <v>266</v>
      </c>
      <c r="D124" s="11" t="s">
        <v>14</v>
      </c>
      <c r="E124" s="24" t="s">
        <v>267</v>
      </c>
      <c r="F124" s="21" t="s">
        <v>60</v>
      </c>
      <c r="G124" s="29" t="s">
        <v>252</v>
      </c>
      <c r="H124" s="15">
        <v>72000</v>
      </c>
    </row>
    <row r="125" spans="1:8" x14ac:dyDescent="0.25">
      <c r="A125" s="8"/>
      <c r="B125" s="9"/>
      <c r="C125" s="35"/>
      <c r="D125" s="11"/>
      <c r="E125" s="24"/>
      <c r="F125" s="35"/>
      <c r="G125" s="29"/>
      <c r="H125" s="20"/>
    </row>
    <row r="126" spans="1:8" x14ac:dyDescent="0.25">
      <c r="A126" s="8">
        <v>44909</v>
      </c>
      <c r="B126" s="9" t="s">
        <v>268</v>
      </c>
      <c r="C126" s="13" t="s">
        <v>269</v>
      </c>
      <c r="D126" s="11" t="s">
        <v>14</v>
      </c>
      <c r="E126" s="24" t="s">
        <v>270</v>
      </c>
      <c r="F126" s="41" t="s">
        <v>245</v>
      </c>
      <c r="G126" s="41" t="s">
        <v>246</v>
      </c>
      <c r="H126" s="15">
        <v>143360</v>
      </c>
    </row>
    <row r="127" spans="1:8" x14ac:dyDescent="0.25">
      <c r="A127" s="8"/>
      <c r="B127" s="9"/>
      <c r="C127" s="35"/>
      <c r="D127" s="11"/>
      <c r="E127" s="24"/>
      <c r="F127" s="13"/>
      <c r="G127" s="29"/>
      <c r="H127" s="20"/>
    </row>
    <row r="128" spans="1:8" x14ac:dyDescent="0.25">
      <c r="A128" s="8">
        <v>44948</v>
      </c>
      <c r="B128" s="9" t="s">
        <v>271</v>
      </c>
      <c r="C128" s="35" t="s">
        <v>272</v>
      </c>
      <c r="D128" s="11" t="s">
        <v>14</v>
      </c>
      <c r="E128" s="24" t="s">
        <v>273</v>
      </c>
      <c r="F128" s="41" t="s">
        <v>260</v>
      </c>
      <c r="G128" s="29" t="s">
        <v>264</v>
      </c>
      <c r="H128" s="15">
        <v>63150.36</v>
      </c>
    </row>
    <row r="129" spans="1:8" x14ac:dyDescent="0.25">
      <c r="A129" s="8"/>
      <c r="B129" s="9"/>
      <c r="C129" s="35"/>
      <c r="D129" s="11"/>
      <c r="E129" s="24"/>
      <c r="F129" s="35"/>
      <c r="G129" s="29"/>
      <c r="H129" s="20"/>
    </row>
    <row r="130" spans="1:8" x14ac:dyDescent="0.25">
      <c r="A130" s="8">
        <v>44869</v>
      </c>
      <c r="B130" s="9" t="s">
        <v>274</v>
      </c>
      <c r="C130" s="35" t="s">
        <v>275</v>
      </c>
      <c r="D130" s="11" t="s">
        <v>14</v>
      </c>
      <c r="E130" s="24" t="s">
        <v>276</v>
      </c>
      <c r="F130" s="21" t="s">
        <v>60</v>
      </c>
      <c r="G130" s="29" t="s">
        <v>252</v>
      </c>
      <c r="H130" s="28">
        <v>26250</v>
      </c>
    </row>
    <row r="131" spans="1:8" x14ac:dyDescent="0.25">
      <c r="A131" s="8">
        <v>44876</v>
      </c>
      <c r="B131" s="9" t="s">
        <v>277</v>
      </c>
      <c r="C131" s="35" t="s">
        <v>278</v>
      </c>
      <c r="D131" s="11" t="s">
        <v>14</v>
      </c>
      <c r="E131" s="24" t="s">
        <v>276</v>
      </c>
      <c r="F131" s="41" t="s">
        <v>260</v>
      </c>
      <c r="G131" s="29" t="s">
        <v>264</v>
      </c>
      <c r="H131" s="28">
        <v>17700</v>
      </c>
    </row>
    <row r="132" spans="1:8" x14ac:dyDescent="0.25">
      <c r="A132" s="8">
        <v>44883</v>
      </c>
      <c r="B132" s="9" t="s">
        <v>279</v>
      </c>
      <c r="C132" s="35" t="s">
        <v>280</v>
      </c>
      <c r="D132" s="11" t="s">
        <v>14</v>
      </c>
      <c r="E132" s="24" t="s">
        <v>276</v>
      </c>
      <c r="F132" s="21" t="s">
        <v>60</v>
      </c>
      <c r="G132" s="29" t="s">
        <v>252</v>
      </c>
      <c r="H132" s="28">
        <v>4000</v>
      </c>
    </row>
    <row r="133" spans="1:8" x14ac:dyDescent="0.25">
      <c r="A133" s="8">
        <v>44886</v>
      </c>
      <c r="B133" s="9" t="s">
        <v>281</v>
      </c>
      <c r="C133" s="35" t="s">
        <v>282</v>
      </c>
      <c r="D133" s="11" t="s">
        <v>14</v>
      </c>
      <c r="E133" s="24" t="s">
        <v>276</v>
      </c>
      <c r="F133" s="21" t="s">
        <v>60</v>
      </c>
      <c r="G133" s="29" t="s">
        <v>252</v>
      </c>
      <c r="H133" s="28">
        <v>65500</v>
      </c>
    </row>
    <row r="134" spans="1:8" x14ac:dyDescent="0.25">
      <c r="A134" s="8"/>
      <c r="B134" s="9"/>
      <c r="C134" s="35"/>
      <c r="D134" s="11"/>
      <c r="E134" s="24"/>
      <c r="F134" s="35"/>
      <c r="G134" s="29"/>
      <c r="H134" s="22">
        <f>SUM(H130:H133)</f>
        <v>113450</v>
      </c>
    </row>
    <row r="135" spans="1:8" x14ac:dyDescent="0.25">
      <c r="A135" s="8"/>
      <c r="B135" s="9"/>
      <c r="C135" s="35"/>
      <c r="D135" s="11"/>
      <c r="E135" s="24"/>
      <c r="F135" s="35"/>
      <c r="G135" s="29"/>
      <c r="H135" s="22"/>
    </row>
    <row r="136" spans="1:8" x14ac:dyDescent="0.25">
      <c r="A136" s="8">
        <v>44907</v>
      </c>
      <c r="B136" s="9" t="s">
        <v>283</v>
      </c>
      <c r="C136" s="35" t="s">
        <v>284</v>
      </c>
      <c r="D136" s="11" t="s">
        <v>14</v>
      </c>
      <c r="E136" s="24" t="s">
        <v>285</v>
      </c>
      <c r="F136" s="41" t="s">
        <v>260</v>
      </c>
      <c r="G136" s="29" t="s">
        <v>264</v>
      </c>
      <c r="H136" s="20">
        <v>24491.93</v>
      </c>
    </row>
    <row r="137" spans="1:8" x14ac:dyDescent="0.25">
      <c r="A137" s="8"/>
      <c r="B137" s="9"/>
      <c r="C137" s="35"/>
      <c r="D137" s="11"/>
      <c r="E137" s="24"/>
      <c r="F137" s="35"/>
      <c r="G137" s="29"/>
      <c r="H137" s="20"/>
    </row>
    <row r="138" spans="1:8" x14ac:dyDescent="0.25">
      <c r="A138" s="8">
        <v>44930</v>
      </c>
      <c r="B138" s="9" t="s">
        <v>286</v>
      </c>
      <c r="C138" s="46" t="s">
        <v>287</v>
      </c>
      <c r="D138" s="11" t="s">
        <v>14</v>
      </c>
      <c r="E138" s="24" t="s">
        <v>288</v>
      </c>
      <c r="F138" s="13" t="s">
        <v>289</v>
      </c>
      <c r="G138" s="29" t="s">
        <v>290</v>
      </c>
      <c r="H138" s="20">
        <v>3790.01</v>
      </c>
    </row>
    <row r="139" spans="1:8" x14ac:dyDescent="0.25">
      <c r="A139" s="8">
        <v>44936</v>
      </c>
      <c r="B139" s="9" t="s">
        <v>291</v>
      </c>
      <c r="C139" s="46" t="s">
        <v>292</v>
      </c>
      <c r="D139" s="11" t="s">
        <v>14</v>
      </c>
      <c r="E139" s="24" t="s">
        <v>288</v>
      </c>
      <c r="F139" s="13" t="s">
        <v>293</v>
      </c>
      <c r="G139" s="29" t="s">
        <v>294</v>
      </c>
      <c r="H139" s="20">
        <v>17750.150000000001</v>
      </c>
    </row>
    <row r="140" spans="1:8" x14ac:dyDescent="0.25">
      <c r="A140" s="8">
        <v>44938</v>
      </c>
      <c r="B140" s="9" t="s">
        <v>295</v>
      </c>
      <c r="C140" s="46" t="s">
        <v>296</v>
      </c>
      <c r="D140" s="11" t="s">
        <v>14</v>
      </c>
      <c r="E140" s="24" t="s">
        <v>288</v>
      </c>
      <c r="F140" s="13" t="s">
        <v>297</v>
      </c>
      <c r="G140" s="29" t="s">
        <v>298</v>
      </c>
      <c r="H140" s="20">
        <v>17479.8</v>
      </c>
    </row>
    <row r="141" spans="1:8" x14ac:dyDescent="0.25">
      <c r="A141" s="8">
        <v>44942</v>
      </c>
      <c r="B141" s="9" t="s">
        <v>261</v>
      </c>
      <c r="C141" s="46" t="s">
        <v>299</v>
      </c>
      <c r="D141" s="11" t="s">
        <v>14</v>
      </c>
      <c r="E141" s="24" t="s">
        <v>288</v>
      </c>
      <c r="F141" s="13" t="s">
        <v>297</v>
      </c>
      <c r="G141" s="29" t="s">
        <v>298</v>
      </c>
      <c r="H141" s="20">
        <v>3740.03</v>
      </c>
    </row>
    <row r="142" spans="1:8" x14ac:dyDescent="0.25">
      <c r="A142" s="8">
        <v>44944</v>
      </c>
      <c r="B142" s="9" t="s">
        <v>300</v>
      </c>
      <c r="C142" s="46" t="s">
        <v>301</v>
      </c>
      <c r="D142" s="11" t="s">
        <v>14</v>
      </c>
      <c r="E142" s="24" t="s">
        <v>288</v>
      </c>
      <c r="F142" s="13" t="s">
        <v>297</v>
      </c>
      <c r="G142" s="29" t="s">
        <v>298</v>
      </c>
      <c r="H142" s="20">
        <v>5030</v>
      </c>
    </row>
    <row r="143" spans="1:8" x14ac:dyDescent="0.25">
      <c r="A143" s="8">
        <v>44951</v>
      </c>
      <c r="B143" s="9" t="s">
        <v>302</v>
      </c>
      <c r="C143" s="46" t="s">
        <v>303</v>
      </c>
      <c r="D143" s="11" t="s">
        <v>14</v>
      </c>
      <c r="E143" s="24" t="s">
        <v>288</v>
      </c>
      <c r="F143" s="13" t="s">
        <v>297</v>
      </c>
      <c r="G143" s="29" t="s">
        <v>298</v>
      </c>
      <c r="H143" s="20">
        <v>1180</v>
      </c>
    </row>
    <row r="144" spans="1:8" x14ac:dyDescent="0.25">
      <c r="A144" s="8">
        <v>44951</v>
      </c>
      <c r="B144" s="9" t="s">
        <v>304</v>
      </c>
      <c r="C144" s="46" t="s">
        <v>305</v>
      </c>
      <c r="D144" s="11" t="s">
        <v>14</v>
      </c>
      <c r="E144" s="24" t="s">
        <v>288</v>
      </c>
      <c r="F144" s="13" t="s">
        <v>297</v>
      </c>
      <c r="G144" s="29" t="s">
        <v>298</v>
      </c>
      <c r="H144" s="20">
        <v>11700.96</v>
      </c>
    </row>
    <row r="145" spans="1:8" x14ac:dyDescent="0.25">
      <c r="A145" s="8"/>
      <c r="B145" s="9"/>
      <c r="C145" s="46"/>
      <c r="D145" s="11"/>
      <c r="E145" s="24"/>
      <c r="F145" s="47"/>
      <c r="G145" s="29"/>
      <c r="H145" s="22">
        <f>SUM(H138:H144)</f>
        <v>60670.950000000004</v>
      </c>
    </row>
    <row r="146" spans="1:8" x14ac:dyDescent="0.25">
      <c r="A146" s="8"/>
      <c r="B146" s="9"/>
      <c r="C146" s="46"/>
      <c r="D146" s="11"/>
      <c r="E146" s="24"/>
      <c r="F146" s="45"/>
      <c r="G146" s="29"/>
      <c r="H146" s="15"/>
    </row>
    <row r="147" spans="1:8" x14ac:dyDescent="0.25">
      <c r="A147" s="8">
        <v>44897</v>
      </c>
      <c r="B147" s="9" t="s">
        <v>306</v>
      </c>
      <c r="C147" s="46" t="s">
        <v>307</v>
      </c>
      <c r="D147" s="11" t="s">
        <v>14</v>
      </c>
      <c r="E147" s="24" t="s">
        <v>308</v>
      </c>
      <c r="F147" s="21" t="s">
        <v>60</v>
      </c>
      <c r="G147" s="29" t="s">
        <v>252</v>
      </c>
      <c r="H147" s="20">
        <v>16502</v>
      </c>
    </row>
    <row r="148" spans="1:8" x14ac:dyDescent="0.25">
      <c r="A148" s="8">
        <v>44900</v>
      </c>
      <c r="B148" s="9" t="s">
        <v>309</v>
      </c>
      <c r="C148" s="46" t="s">
        <v>310</v>
      </c>
      <c r="D148" s="11" t="s">
        <v>14</v>
      </c>
      <c r="E148" s="24" t="s">
        <v>308</v>
      </c>
      <c r="F148" s="21" t="s">
        <v>60</v>
      </c>
      <c r="G148" s="29" t="s">
        <v>311</v>
      </c>
      <c r="H148" s="20">
        <v>245606.24</v>
      </c>
    </row>
    <row r="149" spans="1:8" x14ac:dyDescent="0.25">
      <c r="A149" s="8">
        <v>44903</v>
      </c>
      <c r="B149" s="9" t="s">
        <v>312</v>
      </c>
      <c r="C149" s="46" t="s">
        <v>313</v>
      </c>
      <c r="D149" s="11" t="s">
        <v>14</v>
      </c>
      <c r="E149" s="24" t="s">
        <v>308</v>
      </c>
      <c r="F149" s="41" t="s">
        <v>260</v>
      </c>
      <c r="G149" s="29" t="s">
        <v>264</v>
      </c>
      <c r="H149" s="20">
        <v>7400.4</v>
      </c>
    </row>
    <row r="150" spans="1:8" x14ac:dyDescent="0.25">
      <c r="A150" s="8"/>
      <c r="B150" s="9"/>
      <c r="C150" s="46"/>
      <c r="D150" s="11"/>
      <c r="E150" s="24"/>
      <c r="F150" s="45"/>
      <c r="G150" s="29"/>
      <c r="H150" s="22">
        <f>SUM(H147:H149)</f>
        <v>269508.64</v>
      </c>
    </row>
    <row r="151" spans="1:8" x14ac:dyDescent="0.25">
      <c r="A151" s="8"/>
      <c r="B151" s="9"/>
      <c r="C151" s="46"/>
      <c r="D151" s="11"/>
      <c r="E151" s="24"/>
      <c r="F151" s="35"/>
      <c r="G151" s="29"/>
      <c r="H151" s="20"/>
    </row>
    <row r="152" spans="1:8" x14ac:dyDescent="0.25">
      <c r="A152" s="8">
        <v>44896</v>
      </c>
      <c r="B152" s="9" t="s">
        <v>314</v>
      </c>
      <c r="C152" s="35" t="s">
        <v>315</v>
      </c>
      <c r="D152" s="11" t="s">
        <v>14</v>
      </c>
      <c r="E152" s="24" t="s">
        <v>316</v>
      </c>
      <c r="F152" s="41" t="s">
        <v>245</v>
      </c>
      <c r="G152" s="41" t="s">
        <v>246</v>
      </c>
      <c r="H152" s="15">
        <v>324426.63</v>
      </c>
    </row>
    <row r="153" spans="1:8" x14ac:dyDescent="0.25">
      <c r="A153" s="8"/>
      <c r="B153" s="9"/>
      <c r="C153" s="46"/>
      <c r="D153" s="11"/>
      <c r="E153" s="24"/>
      <c r="F153" s="35"/>
      <c r="G153" s="29"/>
      <c r="H153" s="20"/>
    </row>
    <row r="154" spans="1:8" x14ac:dyDescent="0.25">
      <c r="A154" s="8">
        <v>44879</v>
      </c>
      <c r="B154" s="9" t="s">
        <v>317</v>
      </c>
      <c r="C154" s="46" t="s">
        <v>318</v>
      </c>
      <c r="D154" s="11" t="s">
        <v>14</v>
      </c>
      <c r="E154" s="24" t="s">
        <v>319</v>
      </c>
      <c r="F154" s="41" t="s">
        <v>260</v>
      </c>
      <c r="G154" s="29" t="s">
        <v>264</v>
      </c>
      <c r="H154" s="20">
        <v>62025</v>
      </c>
    </row>
    <row r="155" spans="1:8" x14ac:dyDescent="0.25">
      <c r="A155" s="8">
        <v>45261</v>
      </c>
      <c r="B155" s="9" t="s">
        <v>320</v>
      </c>
      <c r="C155" s="46" t="s">
        <v>155</v>
      </c>
      <c r="D155" s="11" t="s">
        <v>14</v>
      </c>
      <c r="E155" s="24" t="s">
        <v>319</v>
      </c>
      <c r="F155" s="41" t="s">
        <v>260</v>
      </c>
      <c r="G155" s="29" t="s">
        <v>264</v>
      </c>
      <c r="H155" s="20">
        <v>89420.4</v>
      </c>
    </row>
    <row r="156" spans="1:8" x14ac:dyDescent="0.25">
      <c r="A156" s="8"/>
      <c r="B156" s="9"/>
      <c r="C156" s="46"/>
      <c r="D156" s="11"/>
      <c r="E156" s="24"/>
      <c r="F156" s="35"/>
      <c r="G156" s="29"/>
      <c r="H156" s="22">
        <f>SUM(H154:H155)</f>
        <v>151445.4</v>
      </c>
    </row>
    <row r="157" spans="1:8" x14ac:dyDescent="0.25">
      <c r="A157" s="8"/>
      <c r="B157" s="9"/>
      <c r="C157" s="46"/>
      <c r="D157" s="11"/>
      <c r="E157" s="24"/>
      <c r="F157" s="35"/>
      <c r="G157" s="29"/>
      <c r="H157" s="20"/>
    </row>
    <row r="158" spans="1:8" x14ac:dyDescent="0.25">
      <c r="A158" s="8">
        <v>44901</v>
      </c>
      <c r="B158" s="9" t="s">
        <v>321</v>
      </c>
      <c r="C158" s="35" t="s">
        <v>322</v>
      </c>
      <c r="D158" s="11" t="s">
        <v>14</v>
      </c>
      <c r="E158" s="24" t="s">
        <v>323</v>
      </c>
      <c r="F158" s="41" t="s">
        <v>324</v>
      </c>
      <c r="G158" s="29" t="s">
        <v>325</v>
      </c>
      <c r="H158" s="15">
        <v>11341.92</v>
      </c>
    </row>
    <row r="159" spans="1:8" x14ac:dyDescent="0.25">
      <c r="A159" s="8"/>
      <c r="B159" s="9"/>
      <c r="C159" s="46"/>
      <c r="D159" s="11"/>
      <c r="E159" s="24"/>
      <c r="F159" s="35"/>
      <c r="G159" s="29"/>
      <c r="H159" s="20"/>
    </row>
    <row r="160" spans="1:8" x14ac:dyDescent="0.25">
      <c r="A160" s="8">
        <v>44930</v>
      </c>
      <c r="B160" s="9" t="s">
        <v>326</v>
      </c>
      <c r="C160" s="46" t="s">
        <v>327</v>
      </c>
      <c r="D160" s="11" t="s">
        <v>14</v>
      </c>
      <c r="E160" s="24" t="s">
        <v>328</v>
      </c>
      <c r="F160" s="35" t="s">
        <v>329</v>
      </c>
      <c r="G160" s="29" t="s">
        <v>330</v>
      </c>
      <c r="H160" s="20">
        <v>60450</v>
      </c>
    </row>
    <row r="161" spans="1:8" x14ac:dyDescent="0.25">
      <c r="A161" s="8">
        <v>44930</v>
      </c>
      <c r="B161" s="9" t="s">
        <v>331</v>
      </c>
      <c r="C161" s="46" t="s">
        <v>332</v>
      </c>
      <c r="D161" s="11" t="s">
        <v>14</v>
      </c>
      <c r="E161" s="24" t="s">
        <v>328</v>
      </c>
      <c r="F161" s="35" t="s">
        <v>333</v>
      </c>
      <c r="G161" s="29" t="s">
        <v>334</v>
      </c>
      <c r="H161" s="20">
        <v>19250</v>
      </c>
    </row>
    <row r="162" spans="1:8" x14ac:dyDescent="0.25">
      <c r="A162" s="8">
        <v>44949</v>
      </c>
      <c r="B162" s="9" t="s">
        <v>335</v>
      </c>
      <c r="C162" s="46" t="s">
        <v>336</v>
      </c>
      <c r="D162" s="11" t="s">
        <v>14</v>
      </c>
      <c r="E162" s="24" t="s">
        <v>328</v>
      </c>
      <c r="F162" s="35" t="s">
        <v>329</v>
      </c>
      <c r="G162" s="29" t="s">
        <v>330</v>
      </c>
      <c r="H162" s="20">
        <v>6400</v>
      </c>
    </row>
    <row r="163" spans="1:8" x14ac:dyDescent="0.25">
      <c r="A163" s="8"/>
      <c r="B163" s="9"/>
      <c r="C163" s="46"/>
      <c r="D163" s="11"/>
      <c r="E163" s="24"/>
      <c r="F163" s="35"/>
      <c r="G163" s="29"/>
      <c r="H163" s="22">
        <f>SUM(H160:H162)</f>
        <v>86100</v>
      </c>
    </row>
    <row r="164" spans="1:8" x14ac:dyDescent="0.25">
      <c r="A164" s="8"/>
      <c r="B164" s="9"/>
      <c r="C164" s="46"/>
      <c r="D164" s="11"/>
      <c r="E164" s="24"/>
      <c r="F164" s="35"/>
      <c r="G164" s="29"/>
      <c r="H164" s="20"/>
    </row>
    <row r="165" spans="1:8" x14ac:dyDescent="0.25">
      <c r="A165" s="8">
        <v>44886</v>
      </c>
      <c r="B165" s="9" t="s">
        <v>337</v>
      </c>
      <c r="C165" s="46" t="s">
        <v>338</v>
      </c>
      <c r="D165" s="11" t="s">
        <v>14</v>
      </c>
      <c r="E165" s="24" t="s">
        <v>339</v>
      </c>
      <c r="F165" s="35" t="s">
        <v>60</v>
      </c>
      <c r="G165" s="29" t="s">
        <v>252</v>
      </c>
      <c r="H165" s="20">
        <v>12750</v>
      </c>
    </row>
    <row r="166" spans="1:8" x14ac:dyDescent="0.25">
      <c r="A166" s="8">
        <v>44896</v>
      </c>
      <c r="B166" s="9" t="s">
        <v>340</v>
      </c>
      <c r="C166" s="46" t="s">
        <v>341</v>
      </c>
      <c r="D166" s="11" t="s">
        <v>14</v>
      </c>
      <c r="E166" s="24" t="s">
        <v>339</v>
      </c>
      <c r="F166" s="41" t="s">
        <v>260</v>
      </c>
      <c r="G166" s="29" t="s">
        <v>264</v>
      </c>
      <c r="H166" s="20">
        <v>54280</v>
      </c>
    </row>
    <row r="167" spans="1:8" x14ac:dyDescent="0.25">
      <c r="A167" s="8"/>
      <c r="B167" s="9"/>
      <c r="C167" s="46"/>
      <c r="D167" s="11"/>
      <c r="E167" s="24"/>
      <c r="F167" s="35"/>
      <c r="G167" s="29"/>
      <c r="H167" s="22">
        <f>SUM(H165:H166)</f>
        <v>67030</v>
      </c>
    </row>
    <row r="168" spans="1:8" x14ac:dyDescent="0.25">
      <c r="A168" s="8"/>
      <c r="B168" s="9"/>
      <c r="C168" s="46"/>
      <c r="D168" s="11"/>
      <c r="E168" s="24"/>
      <c r="F168" s="35"/>
      <c r="G168" s="29"/>
      <c r="H168" s="20"/>
    </row>
    <row r="169" spans="1:8" x14ac:dyDescent="0.25">
      <c r="A169" s="8">
        <v>44879</v>
      </c>
      <c r="B169" s="9" t="s">
        <v>342</v>
      </c>
      <c r="C169" s="46" t="s">
        <v>343</v>
      </c>
      <c r="D169" s="11" t="s">
        <v>14</v>
      </c>
      <c r="E169" s="24" t="s">
        <v>344</v>
      </c>
      <c r="F169" s="35" t="s">
        <v>60</v>
      </c>
      <c r="G169" s="29" t="s">
        <v>252</v>
      </c>
      <c r="H169" s="20">
        <v>253160</v>
      </c>
    </row>
    <row r="170" spans="1:8" x14ac:dyDescent="0.25">
      <c r="A170" s="8">
        <v>44881</v>
      </c>
      <c r="B170" s="9" t="s">
        <v>345</v>
      </c>
      <c r="C170" s="46" t="s">
        <v>346</v>
      </c>
      <c r="D170" s="11" t="s">
        <v>14</v>
      </c>
      <c r="E170" s="24" t="s">
        <v>344</v>
      </c>
      <c r="F170" s="35" t="s">
        <v>60</v>
      </c>
      <c r="G170" s="29" t="s">
        <v>252</v>
      </c>
      <c r="H170" s="20">
        <v>62000</v>
      </c>
    </row>
    <row r="171" spans="1:8" x14ac:dyDescent="0.25">
      <c r="A171" s="8">
        <v>44886</v>
      </c>
      <c r="B171" s="9" t="s">
        <v>347</v>
      </c>
      <c r="C171" s="46" t="s">
        <v>348</v>
      </c>
      <c r="D171" s="11" t="s">
        <v>14</v>
      </c>
      <c r="E171" s="24" t="s">
        <v>344</v>
      </c>
      <c r="F171" s="35" t="s">
        <v>60</v>
      </c>
      <c r="G171" s="29" t="s">
        <v>252</v>
      </c>
      <c r="H171" s="20">
        <v>20366</v>
      </c>
    </row>
    <row r="172" spans="1:8" x14ac:dyDescent="0.25">
      <c r="A172" s="8">
        <v>44893</v>
      </c>
      <c r="B172" s="9" t="s">
        <v>349</v>
      </c>
      <c r="C172" s="46" t="s">
        <v>350</v>
      </c>
      <c r="D172" s="11" t="s">
        <v>14</v>
      </c>
      <c r="E172" s="24" t="s">
        <v>344</v>
      </c>
      <c r="F172" s="35" t="s">
        <v>60</v>
      </c>
      <c r="G172" s="29" t="s">
        <v>252</v>
      </c>
      <c r="H172" s="20">
        <v>137500</v>
      </c>
    </row>
    <row r="173" spans="1:8" x14ac:dyDescent="0.25">
      <c r="A173" s="8"/>
      <c r="B173" s="9"/>
      <c r="C173" s="46"/>
      <c r="D173" s="11"/>
      <c r="E173" s="24"/>
      <c r="F173" s="35"/>
      <c r="G173" s="29"/>
      <c r="H173" s="22">
        <f>SUM(H169:H172)</f>
        <v>473026</v>
      </c>
    </row>
    <row r="174" spans="1:8" x14ac:dyDescent="0.25">
      <c r="A174" s="8"/>
      <c r="B174" s="9"/>
      <c r="C174" s="46"/>
      <c r="D174" s="11"/>
      <c r="E174" s="24"/>
      <c r="F174" s="35"/>
      <c r="G174" s="29"/>
      <c r="H174" s="20"/>
    </row>
    <row r="175" spans="1:8" x14ac:dyDescent="0.25">
      <c r="A175" s="8">
        <v>44951</v>
      </c>
      <c r="B175" s="9" t="s">
        <v>351</v>
      </c>
      <c r="C175" s="35" t="s">
        <v>352</v>
      </c>
      <c r="D175" s="11" t="s">
        <v>14</v>
      </c>
      <c r="E175" s="24" t="s">
        <v>353</v>
      </c>
      <c r="F175" s="35" t="s">
        <v>354</v>
      </c>
      <c r="G175" s="29" t="s">
        <v>355</v>
      </c>
      <c r="H175" s="15">
        <v>101008</v>
      </c>
    </row>
    <row r="176" spans="1:8" x14ac:dyDescent="0.25">
      <c r="A176" s="8"/>
      <c r="B176" s="9"/>
      <c r="C176" s="46"/>
      <c r="D176" s="11"/>
      <c r="E176" s="24"/>
      <c r="F176" s="35"/>
      <c r="G176" s="29"/>
      <c r="H176" s="20"/>
    </row>
    <row r="177" spans="1:8" x14ac:dyDescent="0.25">
      <c r="A177" s="8">
        <v>44904</v>
      </c>
      <c r="B177" s="9" t="s">
        <v>356</v>
      </c>
      <c r="C177" s="46" t="s">
        <v>357</v>
      </c>
      <c r="D177" s="11" t="s">
        <v>14</v>
      </c>
      <c r="E177" s="24" t="s">
        <v>358</v>
      </c>
      <c r="F177" s="48" t="s">
        <v>359</v>
      </c>
      <c r="G177" s="29" t="s">
        <v>360</v>
      </c>
      <c r="H177" s="20">
        <v>1298.8800000000001</v>
      </c>
    </row>
    <row r="178" spans="1:8" x14ac:dyDescent="0.25">
      <c r="A178" s="8">
        <v>44902</v>
      </c>
      <c r="B178" s="9" t="s">
        <v>361</v>
      </c>
      <c r="C178" s="46" t="s">
        <v>362</v>
      </c>
      <c r="D178" s="11" t="s">
        <v>14</v>
      </c>
      <c r="E178" s="24" t="s">
        <v>358</v>
      </c>
      <c r="F178" s="48" t="s">
        <v>359</v>
      </c>
      <c r="G178" s="29" t="s">
        <v>360</v>
      </c>
      <c r="H178" s="20">
        <v>1859.76</v>
      </c>
    </row>
    <row r="179" spans="1:8" x14ac:dyDescent="0.25">
      <c r="A179" s="8">
        <v>44936</v>
      </c>
      <c r="B179" s="9" t="s">
        <v>363</v>
      </c>
      <c r="C179" s="46" t="s">
        <v>364</v>
      </c>
      <c r="D179" s="11" t="s">
        <v>14</v>
      </c>
      <c r="E179" s="24" t="s">
        <v>358</v>
      </c>
      <c r="F179" s="48" t="s">
        <v>359</v>
      </c>
      <c r="G179" s="29" t="s">
        <v>360</v>
      </c>
      <c r="H179" s="20">
        <v>3690</v>
      </c>
    </row>
    <row r="180" spans="1:8" x14ac:dyDescent="0.25">
      <c r="A180" s="8">
        <v>44936</v>
      </c>
      <c r="B180" s="9" t="s">
        <v>365</v>
      </c>
      <c r="C180" s="46" t="s">
        <v>366</v>
      </c>
      <c r="D180" s="11" t="s">
        <v>14</v>
      </c>
      <c r="E180" s="24" t="s">
        <v>358</v>
      </c>
      <c r="F180" s="48" t="s">
        <v>359</v>
      </c>
      <c r="G180" s="29" t="s">
        <v>360</v>
      </c>
      <c r="H180" s="20">
        <v>2228.7600000000002</v>
      </c>
    </row>
    <row r="181" spans="1:8" x14ac:dyDescent="0.25">
      <c r="A181" s="8">
        <v>44942</v>
      </c>
      <c r="B181" s="9" t="s">
        <v>367</v>
      </c>
      <c r="C181" s="46" t="s">
        <v>368</v>
      </c>
      <c r="D181" s="11" t="s">
        <v>14</v>
      </c>
      <c r="E181" s="24" t="s">
        <v>358</v>
      </c>
      <c r="F181" s="48" t="s">
        <v>359</v>
      </c>
      <c r="G181" s="29" t="s">
        <v>360</v>
      </c>
      <c r="H181" s="20">
        <v>56100</v>
      </c>
    </row>
    <row r="182" spans="1:8" x14ac:dyDescent="0.25">
      <c r="A182" s="8">
        <v>44945</v>
      </c>
      <c r="B182" s="9" t="s">
        <v>369</v>
      </c>
      <c r="C182" s="46" t="s">
        <v>370</v>
      </c>
      <c r="D182" s="11" t="s">
        <v>14</v>
      </c>
      <c r="E182" s="24" t="s">
        <v>358</v>
      </c>
      <c r="F182" s="48" t="s">
        <v>359</v>
      </c>
      <c r="G182" s="29" t="s">
        <v>360</v>
      </c>
      <c r="H182" s="20">
        <v>1771.2</v>
      </c>
    </row>
    <row r="183" spans="1:8" x14ac:dyDescent="0.25">
      <c r="A183" s="8">
        <v>44946</v>
      </c>
      <c r="B183" s="9" t="s">
        <v>371</v>
      </c>
      <c r="C183" s="46" t="s">
        <v>372</v>
      </c>
      <c r="D183" s="11" t="s">
        <v>14</v>
      </c>
      <c r="E183" s="24" t="s">
        <v>358</v>
      </c>
      <c r="F183" s="48" t="s">
        <v>359</v>
      </c>
      <c r="G183" s="29" t="s">
        <v>360</v>
      </c>
      <c r="H183" s="20">
        <v>3690</v>
      </c>
    </row>
    <row r="184" spans="1:8" x14ac:dyDescent="0.25">
      <c r="A184" s="8">
        <v>44948</v>
      </c>
      <c r="B184" s="9" t="s">
        <v>373</v>
      </c>
      <c r="C184" s="46" t="s">
        <v>374</v>
      </c>
      <c r="D184" s="11" t="s">
        <v>14</v>
      </c>
      <c r="E184" s="24" t="s">
        <v>358</v>
      </c>
      <c r="F184" s="48" t="s">
        <v>359</v>
      </c>
      <c r="G184" s="29" t="s">
        <v>360</v>
      </c>
      <c r="H184" s="20">
        <v>2391.12</v>
      </c>
    </row>
    <row r="185" spans="1:8" x14ac:dyDescent="0.25">
      <c r="A185" s="8"/>
      <c r="B185" s="9"/>
      <c r="C185" s="46"/>
      <c r="D185" s="11"/>
      <c r="E185" s="24"/>
      <c r="F185" s="48"/>
      <c r="G185" s="29"/>
      <c r="H185" s="22">
        <f>SUM(H177:H184)</f>
        <v>73029.72</v>
      </c>
    </row>
    <row r="186" spans="1:8" x14ac:dyDescent="0.25">
      <c r="A186" s="8"/>
      <c r="B186" s="9"/>
      <c r="C186" s="46"/>
      <c r="D186" s="11"/>
      <c r="E186" s="24"/>
      <c r="F186" s="48"/>
      <c r="G186" s="29"/>
      <c r="H186" s="20"/>
    </row>
    <row r="187" spans="1:8" x14ac:dyDescent="0.25">
      <c r="A187" s="8">
        <v>44897</v>
      </c>
      <c r="B187" s="9" t="s">
        <v>375</v>
      </c>
      <c r="C187" s="46" t="s">
        <v>376</v>
      </c>
      <c r="D187" s="11" t="s">
        <v>14</v>
      </c>
      <c r="E187" s="24" t="s">
        <v>377</v>
      </c>
      <c r="F187" s="41" t="s">
        <v>260</v>
      </c>
      <c r="G187" s="29" t="s">
        <v>264</v>
      </c>
      <c r="H187" s="20">
        <v>25350</v>
      </c>
    </row>
    <row r="188" spans="1:8" x14ac:dyDescent="0.25">
      <c r="A188" s="8">
        <v>44900</v>
      </c>
      <c r="B188" s="9" t="s">
        <v>378</v>
      </c>
      <c r="C188" s="46" t="s">
        <v>379</v>
      </c>
      <c r="D188" s="11" t="s">
        <v>14</v>
      </c>
      <c r="E188" s="24" t="s">
        <v>377</v>
      </c>
      <c r="F188" s="41" t="s">
        <v>380</v>
      </c>
      <c r="G188" s="42" t="s">
        <v>381</v>
      </c>
      <c r="H188" s="20">
        <v>148259.6</v>
      </c>
    </row>
    <row r="189" spans="1:8" x14ac:dyDescent="0.25">
      <c r="A189" s="8"/>
      <c r="B189" s="9"/>
      <c r="C189" s="46"/>
      <c r="D189" s="11"/>
      <c r="E189" s="24"/>
      <c r="F189" s="49"/>
      <c r="G189" s="29"/>
      <c r="H189" s="22">
        <f>SUM(H187:H188)</f>
        <v>173609.60000000001</v>
      </c>
    </row>
    <row r="190" spans="1:8" x14ac:dyDescent="0.25">
      <c r="A190" s="8"/>
      <c r="B190" s="9"/>
      <c r="C190" s="46"/>
      <c r="D190" s="11"/>
      <c r="E190" s="24"/>
      <c r="F190" s="48"/>
      <c r="G190" s="29"/>
      <c r="H190" s="20"/>
    </row>
    <row r="191" spans="1:8" x14ac:dyDescent="0.25">
      <c r="A191" s="8">
        <v>45241</v>
      </c>
      <c r="B191" s="9" t="s">
        <v>382</v>
      </c>
      <c r="C191" s="46" t="s">
        <v>383</v>
      </c>
      <c r="D191" s="11" t="s">
        <v>14</v>
      </c>
      <c r="E191" s="24" t="s">
        <v>384</v>
      </c>
      <c r="F191" s="41" t="s">
        <v>255</v>
      </c>
      <c r="G191" s="42" t="s">
        <v>256</v>
      </c>
      <c r="H191" s="20">
        <v>67259</v>
      </c>
    </row>
    <row r="192" spans="1:8" x14ac:dyDescent="0.25">
      <c r="A192" s="8">
        <v>44879</v>
      </c>
      <c r="B192" s="9" t="s">
        <v>385</v>
      </c>
      <c r="C192" s="46" t="s">
        <v>386</v>
      </c>
      <c r="D192" s="11" t="s">
        <v>14</v>
      </c>
      <c r="E192" s="24" t="s">
        <v>384</v>
      </c>
      <c r="F192" s="41" t="s">
        <v>260</v>
      </c>
      <c r="G192" s="29" t="s">
        <v>264</v>
      </c>
      <c r="H192" s="20">
        <v>59130</v>
      </c>
    </row>
    <row r="193" spans="1:8" x14ac:dyDescent="0.25">
      <c r="A193" s="8"/>
      <c r="B193" s="9"/>
      <c r="C193" s="46"/>
      <c r="D193" s="11"/>
      <c r="E193" s="24"/>
      <c r="F193" s="48"/>
      <c r="G193" s="29"/>
      <c r="H193" s="22">
        <f>SUM(H191:H192)</f>
        <v>126389</v>
      </c>
    </row>
    <row r="194" spans="1:8" x14ac:dyDescent="0.25">
      <c r="A194" s="8"/>
      <c r="B194" s="9"/>
      <c r="C194" s="46"/>
      <c r="D194" s="11"/>
      <c r="E194" s="24"/>
      <c r="F194" s="48"/>
      <c r="G194" s="29"/>
      <c r="H194" s="20"/>
    </row>
    <row r="195" spans="1:8" x14ac:dyDescent="0.25">
      <c r="A195" s="8">
        <v>44875</v>
      </c>
      <c r="B195" s="9" t="s">
        <v>387</v>
      </c>
      <c r="C195" s="48" t="s">
        <v>388</v>
      </c>
      <c r="D195" s="11" t="s">
        <v>14</v>
      </c>
      <c r="E195" s="24" t="s">
        <v>389</v>
      </c>
      <c r="F195" s="35" t="s">
        <v>60</v>
      </c>
      <c r="G195" s="29" t="s">
        <v>252</v>
      </c>
      <c r="H195" s="15">
        <v>148190</v>
      </c>
    </row>
    <row r="196" spans="1:8" x14ac:dyDescent="0.25">
      <c r="A196" s="8"/>
      <c r="B196" s="9"/>
      <c r="C196" s="46"/>
      <c r="D196" s="11"/>
      <c r="E196" s="24"/>
      <c r="F196" s="48"/>
      <c r="G196" s="29"/>
      <c r="H196" s="20"/>
    </row>
    <row r="197" spans="1:8" x14ac:dyDescent="0.25">
      <c r="A197" s="8">
        <v>44930</v>
      </c>
      <c r="B197" s="9" t="s">
        <v>390</v>
      </c>
      <c r="C197" s="46" t="s">
        <v>391</v>
      </c>
      <c r="D197" s="11" t="s">
        <v>14</v>
      </c>
      <c r="E197" s="18" t="s">
        <v>392</v>
      </c>
      <c r="F197" s="41" t="s">
        <v>393</v>
      </c>
      <c r="G197" s="29" t="s">
        <v>394</v>
      </c>
      <c r="H197" s="28">
        <v>4200</v>
      </c>
    </row>
    <row r="198" spans="1:8" x14ac:dyDescent="0.25">
      <c r="A198" s="8">
        <v>44931</v>
      </c>
      <c r="B198" s="9" t="s">
        <v>395</v>
      </c>
      <c r="C198" s="46" t="s">
        <v>396</v>
      </c>
      <c r="D198" s="11" t="s">
        <v>14</v>
      </c>
      <c r="E198" s="18" t="s">
        <v>392</v>
      </c>
      <c r="F198" s="41" t="s">
        <v>393</v>
      </c>
      <c r="G198" s="29" t="s">
        <v>394</v>
      </c>
      <c r="H198" s="28">
        <v>3500</v>
      </c>
    </row>
    <row r="199" spans="1:8" x14ac:dyDescent="0.25">
      <c r="A199" s="8">
        <v>44938</v>
      </c>
      <c r="B199" s="9" t="s">
        <v>397</v>
      </c>
      <c r="C199" s="46" t="s">
        <v>398</v>
      </c>
      <c r="D199" s="11" t="s">
        <v>14</v>
      </c>
      <c r="E199" s="18" t="s">
        <v>392</v>
      </c>
      <c r="F199" s="41" t="s">
        <v>112</v>
      </c>
      <c r="G199" s="29" t="s">
        <v>399</v>
      </c>
      <c r="H199" s="28">
        <v>18655</v>
      </c>
    </row>
    <row r="200" spans="1:8" x14ac:dyDescent="0.25">
      <c r="A200" s="8">
        <v>44943</v>
      </c>
      <c r="B200" s="9" t="s">
        <v>400</v>
      </c>
      <c r="C200" s="46" t="s">
        <v>401</v>
      </c>
      <c r="D200" s="11" t="s">
        <v>14</v>
      </c>
      <c r="E200" s="18" t="s">
        <v>392</v>
      </c>
      <c r="F200" s="41" t="s">
        <v>402</v>
      </c>
      <c r="G200" s="50" t="s">
        <v>403</v>
      </c>
      <c r="H200" s="28">
        <v>6445</v>
      </c>
    </row>
    <row r="201" spans="1:8" x14ac:dyDescent="0.25">
      <c r="A201" s="8">
        <v>44945</v>
      </c>
      <c r="B201" s="9" t="s">
        <v>404</v>
      </c>
      <c r="C201" s="46" t="s">
        <v>405</v>
      </c>
      <c r="D201" s="11" t="s">
        <v>14</v>
      </c>
      <c r="E201" s="18" t="s">
        <v>392</v>
      </c>
      <c r="F201" s="41" t="s">
        <v>112</v>
      </c>
      <c r="G201" s="29" t="s">
        <v>399</v>
      </c>
      <c r="H201" s="28">
        <v>328</v>
      </c>
    </row>
    <row r="202" spans="1:8" x14ac:dyDescent="0.25">
      <c r="A202" s="8">
        <v>44946</v>
      </c>
      <c r="B202" s="9" t="s">
        <v>406</v>
      </c>
      <c r="C202" s="46" t="s">
        <v>407</v>
      </c>
      <c r="D202" s="11" t="s">
        <v>14</v>
      </c>
      <c r="E202" s="18" t="s">
        <v>392</v>
      </c>
      <c r="F202" s="41" t="s">
        <v>112</v>
      </c>
      <c r="G202" s="29" t="s">
        <v>399</v>
      </c>
      <c r="H202" s="28">
        <v>775</v>
      </c>
    </row>
    <row r="203" spans="1:8" x14ac:dyDescent="0.25">
      <c r="A203" s="8">
        <v>44949</v>
      </c>
      <c r="B203" s="9" t="s">
        <v>408</v>
      </c>
      <c r="C203" s="46" t="s">
        <v>409</v>
      </c>
      <c r="D203" s="11" t="s">
        <v>14</v>
      </c>
      <c r="E203" s="18" t="s">
        <v>392</v>
      </c>
      <c r="F203" s="41" t="s">
        <v>410</v>
      </c>
      <c r="G203" s="50" t="s">
        <v>411</v>
      </c>
      <c r="H203" s="28">
        <v>14865</v>
      </c>
    </row>
    <row r="204" spans="1:8" x14ac:dyDescent="0.25">
      <c r="A204" s="8">
        <v>44951</v>
      </c>
      <c r="B204" s="9" t="s">
        <v>412</v>
      </c>
      <c r="C204" s="46" t="s">
        <v>106</v>
      </c>
      <c r="D204" s="11" t="s">
        <v>14</v>
      </c>
      <c r="E204" s="18" t="s">
        <v>392</v>
      </c>
      <c r="F204" s="41" t="s">
        <v>112</v>
      </c>
      <c r="G204" s="29" t="s">
        <v>399</v>
      </c>
      <c r="H204" s="28">
        <v>560</v>
      </c>
    </row>
    <row r="205" spans="1:8" x14ac:dyDescent="0.25">
      <c r="A205" s="8"/>
      <c r="B205" s="9"/>
      <c r="C205" s="46"/>
      <c r="D205" s="11"/>
      <c r="E205" s="18"/>
      <c r="F205" s="48"/>
      <c r="G205" s="29"/>
      <c r="H205" s="22">
        <f>SUM(H197:H204)</f>
        <v>49328</v>
      </c>
    </row>
    <row r="206" spans="1:8" x14ac:dyDescent="0.25">
      <c r="A206" s="8"/>
      <c r="B206" s="9"/>
      <c r="C206" s="46"/>
      <c r="D206" s="11"/>
      <c r="E206" s="18"/>
      <c r="F206" s="48"/>
      <c r="G206" s="29"/>
      <c r="H206" s="22"/>
    </row>
    <row r="207" spans="1:8" x14ac:dyDescent="0.25">
      <c r="A207" s="8">
        <v>44897</v>
      </c>
      <c r="B207" s="9" t="s">
        <v>413</v>
      </c>
      <c r="C207" s="48" t="s">
        <v>414</v>
      </c>
      <c r="D207" s="11" t="s">
        <v>14</v>
      </c>
      <c r="E207" s="37" t="s">
        <v>415</v>
      </c>
      <c r="F207" s="41" t="s">
        <v>260</v>
      </c>
      <c r="G207" s="29" t="s">
        <v>264</v>
      </c>
      <c r="H207" s="15">
        <v>79650</v>
      </c>
    </row>
    <row r="208" spans="1:8" x14ac:dyDescent="0.25">
      <c r="A208" s="8"/>
      <c r="B208" s="9"/>
      <c r="C208" s="46"/>
      <c r="D208" s="11"/>
      <c r="E208" s="37"/>
      <c r="F208" s="35"/>
      <c r="G208" s="29"/>
      <c r="H208" s="20"/>
    </row>
    <row r="209" spans="1:8" x14ac:dyDescent="0.25">
      <c r="A209" s="8">
        <v>44896</v>
      </c>
      <c r="B209" s="9" t="s">
        <v>416</v>
      </c>
      <c r="C209" s="48" t="s">
        <v>417</v>
      </c>
      <c r="D209" s="11" t="s">
        <v>14</v>
      </c>
      <c r="E209" s="51" t="s">
        <v>418</v>
      </c>
      <c r="F209" s="48" t="s">
        <v>419</v>
      </c>
      <c r="G209" s="13" t="s">
        <v>420</v>
      </c>
      <c r="H209" s="15">
        <v>113274.25</v>
      </c>
    </row>
    <row r="210" spans="1:8" x14ac:dyDescent="0.25">
      <c r="A210" s="8"/>
      <c r="B210" s="9"/>
      <c r="C210" s="46"/>
      <c r="D210" s="11"/>
      <c r="E210" s="51"/>
      <c r="F210" s="52"/>
      <c r="G210" s="13"/>
      <c r="H210" s="20"/>
    </row>
    <row r="211" spans="1:8" ht="21.75" customHeight="1" x14ac:dyDescent="0.25">
      <c r="A211" s="8">
        <v>44896</v>
      </c>
      <c r="B211" s="9" t="s">
        <v>421</v>
      </c>
      <c r="C211" s="46" t="s">
        <v>422</v>
      </c>
      <c r="D211" s="11" t="s">
        <v>14</v>
      </c>
      <c r="E211" s="31" t="s">
        <v>423</v>
      </c>
      <c r="F211" s="41" t="s">
        <v>260</v>
      </c>
      <c r="G211" s="29" t="s">
        <v>264</v>
      </c>
      <c r="H211" s="20">
        <v>84960</v>
      </c>
    </row>
    <row r="212" spans="1:8" ht="15.75" customHeight="1" x14ac:dyDescent="0.25">
      <c r="A212" s="8">
        <v>44900</v>
      </c>
      <c r="B212" s="9" t="s">
        <v>424</v>
      </c>
      <c r="C212" s="46" t="s">
        <v>425</v>
      </c>
      <c r="D212" s="11" t="s">
        <v>14</v>
      </c>
      <c r="E212" s="31" t="s">
        <v>423</v>
      </c>
      <c r="F212" s="41" t="s">
        <v>260</v>
      </c>
      <c r="G212" s="29" t="s">
        <v>426</v>
      </c>
      <c r="H212" s="20">
        <v>109430</v>
      </c>
    </row>
    <row r="213" spans="1:8" ht="18.75" customHeight="1" x14ac:dyDescent="0.25">
      <c r="A213" s="8"/>
      <c r="B213" s="9"/>
      <c r="C213" s="46"/>
      <c r="D213" s="11"/>
      <c r="E213" s="31"/>
      <c r="F213" s="53"/>
      <c r="G213" s="13"/>
      <c r="H213" s="22">
        <f>SUM(H211:H212)</f>
        <v>194390</v>
      </c>
    </row>
    <row r="214" spans="1:8" x14ac:dyDescent="0.25">
      <c r="A214" s="8"/>
      <c r="B214" s="9"/>
      <c r="C214" s="46"/>
      <c r="D214" s="11"/>
      <c r="E214" s="31"/>
      <c r="F214" s="53"/>
      <c r="G214" s="13"/>
      <c r="H214" s="20"/>
    </row>
    <row r="215" spans="1:8" x14ac:dyDescent="0.25">
      <c r="A215" s="8">
        <v>44879</v>
      </c>
      <c r="B215" s="9" t="s">
        <v>427</v>
      </c>
      <c r="C215" s="54" t="s">
        <v>428</v>
      </c>
      <c r="D215" s="11" t="s">
        <v>14</v>
      </c>
      <c r="E215" s="24" t="s">
        <v>429</v>
      </c>
      <c r="F215" s="41" t="s">
        <v>260</v>
      </c>
      <c r="G215" s="29" t="s">
        <v>264</v>
      </c>
      <c r="H215" s="15">
        <v>25256.44</v>
      </c>
    </row>
    <row r="216" spans="1:8" x14ac:dyDescent="0.25">
      <c r="A216" s="8"/>
      <c r="B216" s="9"/>
      <c r="C216" s="46"/>
      <c r="D216" s="11"/>
      <c r="E216" s="24"/>
      <c r="F216" s="54"/>
      <c r="G216" s="13"/>
      <c r="H216" s="20"/>
    </row>
    <row r="217" spans="1:8" x14ac:dyDescent="0.25">
      <c r="A217" s="8">
        <v>44900</v>
      </c>
      <c r="B217" s="9" t="s">
        <v>430</v>
      </c>
      <c r="C217" s="55" t="s">
        <v>431</v>
      </c>
      <c r="D217" s="11" t="s">
        <v>14</v>
      </c>
      <c r="E217" s="31" t="s">
        <v>432</v>
      </c>
      <c r="F217" s="35" t="s">
        <v>60</v>
      </c>
      <c r="G217" s="29" t="s">
        <v>252</v>
      </c>
      <c r="H217" s="15">
        <v>38391</v>
      </c>
    </row>
    <row r="218" spans="1:8" x14ac:dyDescent="0.25">
      <c r="A218" s="8"/>
      <c r="B218" s="9"/>
      <c r="C218" s="46"/>
      <c r="D218" s="11"/>
      <c r="E218" s="31"/>
      <c r="F218" s="55"/>
      <c r="G218" s="13"/>
      <c r="H218" s="20"/>
    </row>
    <row r="219" spans="1:8" x14ac:dyDescent="0.25">
      <c r="A219" s="56">
        <v>44876</v>
      </c>
      <c r="B219" s="42">
        <v>17179</v>
      </c>
      <c r="C219" s="57" t="s">
        <v>433</v>
      </c>
      <c r="D219" s="58" t="s">
        <v>14</v>
      </c>
      <c r="E219" s="31" t="s">
        <v>434</v>
      </c>
      <c r="F219" s="59" t="s">
        <v>435</v>
      </c>
      <c r="G219" s="42" t="s">
        <v>436</v>
      </c>
      <c r="H219" s="60">
        <v>148150</v>
      </c>
    </row>
    <row r="220" spans="1:8" x14ac:dyDescent="0.25">
      <c r="A220" s="56">
        <v>44879</v>
      </c>
      <c r="B220" s="42">
        <v>17194</v>
      </c>
      <c r="C220" s="57" t="s">
        <v>437</v>
      </c>
      <c r="D220" s="58" t="s">
        <v>14</v>
      </c>
      <c r="E220" s="31" t="s">
        <v>434</v>
      </c>
      <c r="F220" s="59" t="s">
        <v>435</v>
      </c>
      <c r="G220" s="42" t="s">
        <v>436</v>
      </c>
      <c r="H220" s="60">
        <v>124500</v>
      </c>
    </row>
    <row r="221" spans="1:8" x14ac:dyDescent="0.25">
      <c r="A221" s="56">
        <v>44880</v>
      </c>
      <c r="B221" s="42">
        <v>17220</v>
      </c>
      <c r="C221" s="57" t="s">
        <v>438</v>
      </c>
      <c r="D221" s="58" t="s">
        <v>14</v>
      </c>
      <c r="E221" s="31" t="s">
        <v>434</v>
      </c>
      <c r="F221" s="59" t="s">
        <v>435</v>
      </c>
      <c r="G221" s="42" t="s">
        <v>436</v>
      </c>
      <c r="H221" s="60">
        <v>78750</v>
      </c>
    </row>
    <row r="222" spans="1:8" x14ac:dyDescent="0.25">
      <c r="A222" s="56">
        <v>44881</v>
      </c>
      <c r="B222" s="42">
        <v>17231</v>
      </c>
      <c r="C222" s="57" t="s">
        <v>439</v>
      </c>
      <c r="D222" s="58" t="s">
        <v>14</v>
      </c>
      <c r="E222" s="31" t="s">
        <v>434</v>
      </c>
      <c r="F222" s="59" t="s">
        <v>435</v>
      </c>
      <c r="G222" s="42" t="s">
        <v>436</v>
      </c>
      <c r="H222" s="60">
        <v>66000</v>
      </c>
    </row>
    <row r="223" spans="1:8" x14ac:dyDescent="0.25">
      <c r="A223" s="56">
        <v>44882</v>
      </c>
      <c r="B223" s="42">
        <v>17236</v>
      </c>
      <c r="C223" s="57" t="s">
        <v>440</v>
      </c>
      <c r="D223" s="58" t="s">
        <v>14</v>
      </c>
      <c r="E223" s="31" t="s">
        <v>434</v>
      </c>
      <c r="F223" s="59" t="s">
        <v>435</v>
      </c>
      <c r="G223" s="42" t="s">
        <v>436</v>
      </c>
      <c r="H223" s="60">
        <v>33000</v>
      </c>
    </row>
    <row r="224" spans="1:8" x14ac:dyDescent="0.25">
      <c r="A224" s="56">
        <v>44883</v>
      </c>
      <c r="B224" s="42">
        <v>17242</v>
      </c>
      <c r="C224" s="57" t="s">
        <v>441</v>
      </c>
      <c r="D224" s="58" t="s">
        <v>14</v>
      </c>
      <c r="E224" s="31" t="s">
        <v>434</v>
      </c>
      <c r="F224" s="59" t="s">
        <v>435</v>
      </c>
      <c r="G224" s="42" t="s">
        <v>436</v>
      </c>
      <c r="H224" s="60">
        <v>97800</v>
      </c>
    </row>
    <row r="225" spans="1:8" x14ac:dyDescent="0.25">
      <c r="A225" s="61">
        <v>44886</v>
      </c>
      <c r="B225" s="42">
        <v>17247</v>
      </c>
      <c r="C225" s="57" t="s">
        <v>442</v>
      </c>
      <c r="D225" s="58" t="s">
        <v>14</v>
      </c>
      <c r="E225" s="31" t="s">
        <v>434</v>
      </c>
      <c r="F225" s="59" t="s">
        <v>435</v>
      </c>
      <c r="G225" s="42" t="s">
        <v>436</v>
      </c>
      <c r="H225" s="60">
        <v>60550</v>
      </c>
    </row>
    <row r="226" spans="1:8" x14ac:dyDescent="0.25">
      <c r="A226" s="61">
        <v>44887</v>
      </c>
      <c r="B226" s="42">
        <v>17258</v>
      </c>
      <c r="C226" s="57" t="s">
        <v>443</v>
      </c>
      <c r="D226" s="58" t="s">
        <v>14</v>
      </c>
      <c r="E226" s="31" t="s">
        <v>434</v>
      </c>
      <c r="F226" s="59" t="s">
        <v>435</v>
      </c>
      <c r="G226" s="42" t="s">
        <v>436</v>
      </c>
      <c r="H226" s="60">
        <v>16500</v>
      </c>
    </row>
    <row r="227" spans="1:8" x14ac:dyDescent="0.25">
      <c r="A227" s="61">
        <v>44888</v>
      </c>
      <c r="B227" s="42">
        <v>17268</v>
      </c>
      <c r="C227" s="57" t="s">
        <v>444</v>
      </c>
      <c r="D227" s="58" t="s">
        <v>14</v>
      </c>
      <c r="E227" s="31" t="s">
        <v>434</v>
      </c>
      <c r="F227" s="59" t="s">
        <v>435</v>
      </c>
      <c r="G227" s="42" t="s">
        <v>436</v>
      </c>
      <c r="H227" s="60">
        <v>33000</v>
      </c>
    </row>
    <row r="228" spans="1:8" x14ac:dyDescent="0.25">
      <c r="A228" s="61">
        <v>44889</v>
      </c>
      <c r="B228" s="42">
        <v>17272</v>
      </c>
      <c r="C228" s="57" t="s">
        <v>445</v>
      </c>
      <c r="D228" s="58" t="s">
        <v>14</v>
      </c>
      <c r="E228" s="31" t="s">
        <v>434</v>
      </c>
      <c r="F228" s="59" t="s">
        <v>435</v>
      </c>
      <c r="G228" s="42" t="s">
        <v>436</v>
      </c>
      <c r="H228" s="60">
        <v>41500</v>
      </c>
    </row>
    <row r="229" spans="1:8" x14ac:dyDescent="0.25">
      <c r="A229" s="61">
        <v>44890</v>
      </c>
      <c r="B229" s="42">
        <v>17282</v>
      </c>
      <c r="C229" s="57" t="s">
        <v>446</v>
      </c>
      <c r="D229" s="58" t="s">
        <v>14</v>
      </c>
      <c r="E229" s="31" t="s">
        <v>434</v>
      </c>
      <c r="F229" s="59" t="s">
        <v>435</v>
      </c>
      <c r="G229" s="42" t="s">
        <v>436</v>
      </c>
      <c r="H229" s="60">
        <v>89300</v>
      </c>
    </row>
    <row r="230" spans="1:8" x14ac:dyDescent="0.25">
      <c r="A230" s="61">
        <v>44893</v>
      </c>
      <c r="B230" s="42">
        <v>17287</v>
      </c>
      <c r="C230" s="57" t="s">
        <v>447</v>
      </c>
      <c r="D230" s="58" t="s">
        <v>14</v>
      </c>
      <c r="E230" s="31" t="s">
        <v>434</v>
      </c>
      <c r="F230" s="59" t="s">
        <v>435</v>
      </c>
      <c r="G230" s="42" t="s">
        <v>436</v>
      </c>
      <c r="H230" s="60">
        <v>62250</v>
      </c>
    </row>
    <row r="231" spans="1:8" x14ac:dyDescent="0.25">
      <c r="A231" s="61">
        <v>44894</v>
      </c>
      <c r="B231" s="42">
        <v>17297</v>
      </c>
      <c r="C231" s="57" t="s">
        <v>448</v>
      </c>
      <c r="D231" s="58" t="s">
        <v>14</v>
      </c>
      <c r="E231" s="31" t="s">
        <v>434</v>
      </c>
      <c r="F231" s="59" t="s">
        <v>435</v>
      </c>
      <c r="G231" s="42" t="s">
        <v>436</v>
      </c>
      <c r="H231" s="60">
        <v>63950</v>
      </c>
    </row>
    <row r="232" spans="1:8" x14ac:dyDescent="0.25">
      <c r="A232" s="62">
        <v>44895</v>
      </c>
      <c r="B232" s="63">
        <v>17299</v>
      </c>
      <c r="C232" s="57" t="s">
        <v>449</v>
      </c>
      <c r="D232" s="11" t="s">
        <v>14</v>
      </c>
      <c r="E232" s="31" t="s">
        <v>434</v>
      </c>
      <c r="F232" s="59" t="s">
        <v>435</v>
      </c>
      <c r="G232" s="42" t="s">
        <v>436</v>
      </c>
      <c r="H232" s="60">
        <v>38950</v>
      </c>
    </row>
    <row r="233" spans="1:8" x14ac:dyDescent="0.25">
      <c r="A233" s="64">
        <v>44896</v>
      </c>
      <c r="B233" s="65">
        <v>17314</v>
      </c>
      <c r="C233" s="66" t="s">
        <v>450</v>
      </c>
      <c r="D233" s="11" t="s">
        <v>14</v>
      </c>
      <c r="E233" s="31" t="s">
        <v>434</v>
      </c>
      <c r="F233" s="59" t="s">
        <v>435</v>
      </c>
      <c r="G233" s="42" t="s">
        <v>436</v>
      </c>
      <c r="H233" s="67">
        <v>57150</v>
      </c>
    </row>
    <row r="234" spans="1:8" x14ac:dyDescent="0.25">
      <c r="A234" s="64">
        <v>44897</v>
      </c>
      <c r="B234" s="65">
        <v>17332</v>
      </c>
      <c r="C234" s="66" t="s">
        <v>451</v>
      </c>
      <c r="D234" s="11" t="s">
        <v>14</v>
      </c>
      <c r="E234" s="31" t="s">
        <v>434</v>
      </c>
      <c r="F234" s="59" t="s">
        <v>435</v>
      </c>
      <c r="G234" s="42" t="s">
        <v>436</v>
      </c>
      <c r="H234" s="67">
        <v>116000</v>
      </c>
    </row>
    <row r="235" spans="1:8" x14ac:dyDescent="0.25">
      <c r="A235" s="56">
        <v>44900</v>
      </c>
      <c r="B235" s="65">
        <v>17345</v>
      </c>
      <c r="C235" s="66" t="s">
        <v>452</v>
      </c>
      <c r="D235" s="11" t="s">
        <v>14</v>
      </c>
      <c r="E235" s="31" t="s">
        <v>434</v>
      </c>
      <c r="F235" s="59" t="s">
        <v>435</v>
      </c>
      <c r="G235" s="42" t="s">
        <v>436</v>
      </c>
      <c r="H235" s="68">
        <v>58000</v>
      </c>
    </row>
    <row r="236" spans="1:8" x14ac:dyDescent="0.25">
      <c r="A236" s="56">
        <v>44901</v>
      </c>
      <c r="B236" s="69">
        <v>17379</v>
      </c>
      <c r="C236" s="66" t="s">
        <v>453</v>
      </c>
      <c r="D236" s="11" t="s">
        <v>14</v>
      </c>
      <c r="E236" s="31" t="s">
        <v>434</v>
      </c>
      <c r="F236" s="59" t="s">
        <v>435</v>
      </c>
      <c r="G236" s="42" t="s">
        <v>436</v>
      </c>
      <c r="H236" s="68">
        <v>33000</v>
      </c>
    </row>
    <row r="237" spans="1:8" x14ac:dyDescent="0.25">
      <c r="A237" s="56">
        <v>44902</v>
      </c>
      <c r="B237" s="69">
        <v>17392</v>
      </c>
      <c r="C237" s="66" t="s">
        <v>454</v>
      </c>
      <c r="D237" s="11" t="s">
        <v>14</v>
      </c>
      <c r="E237" s="31" t="s">
        <v>434</v>
      </c>
      <c r="F237" s="59" t="s">
        <v>435</v>
      </c>
      <c r="G237" s="42" t="s">
        <v>436</v>
      </c>
      <c r="H237" s="68">
        <v>41500</v>
      </c>
    </row>
    <row r="238" spans="1:8" x14ac:dyDescent="0.25">
      <c r="A238" s="56" t="s">
        <v>455</v>
      </c>
      <c r="B238" s="69">
        <v>17399</v>
      </c>
      <c r="C238" s="66" t="s">
        <v>456</v>
      </c>
      <c r="D238" s="11" t="s">
        <v>14</v>
      </c>
      <c r="E238" s="31" t="s">
        <v>434</v>
      </c>
      <c r="F238" s="59" t="s">
        <v>435</v>
      </c>
      <c r="G238" s="42" t="s">
        <v>436</v>
      </c>
      <c r="H238" s="68">
        <v>33000</v>
      </c>
    </row>
    <row r="239" spans="1:8" x14ac:dyDescent="0.25">
      <c r="A239" s="56">
        <v>44904</v>
      </c>
      <c r="B239" s="69">
        <v>17406</v>
      </c>
      <c r="C239" s="66" t="s">
        <v>457</v>
      </c>
      <c r="D239" s="11" t="s">
        <v>14</v>
      </c>
      <c r="E239" s="31" t="s">
        <v>434</v>
      </c>
      <c r="F239" s="59" t="s">
        <v>435</v>
      </c>
      <c r="G239" s="42" t="s">
        <v>436</v>
      </c>
      <c r="H239" s="68">
        <v>132500</v>
      </c>
    </row>
    <row r="240" spans="1:8" x14ac:dyDescent="0.25">
      <c r="A240" s="8"/>
      <c r="B240" s="9"/>
      <c r="C240" s="46"/>
      <c r="D240" s="11"/>
      <c r="E240" s="31"/>
      <c r="F240" s="49"/>
      <c r="G240" s="13"/>
      <c r="H240" s="22">
        <f>SUM(H219:H239)</f>
        <v>1425350</v>
      </c>
    </row>
    <row r="241" spans="1:8" x14ac:dyDescent="0.25">
      <c r="A241" s="8"/>
      <c r="B241" s="9"/>
      <c r="C241" s="46"/>
      <c r="D241" s="11"/>
      <c r="E241" s="32"/>
      <c r="F241" s="49"/>
      <c r="G241" s="13"/>
      <c r="H241" s="20"/>
    </row>
    <row r="242" spans="1:8" x14ac:dyDescent="0.25">
      <c r="A242" s="8">
        <v>44901</v>
      </c>
      <c r="B242" s="9" t="s">
        <v>458</v>
      </c>
      <c r="C242" s="70" t="s">
        <v>459</v>
      </c>
      <c r="D242" s="11" t="s">
        <v>14</v>
      </c>
      <c r="E242" s="37" t="s">
        <v>460</v>
      </c>
      <c r="F242" s="35" t="s">
        <v>60</v>
      </c>
      <c r="G242" s="29" t="s">
        <v>252</v>
      </c>
      <c r="H242" s="28">
        <v>8100</v>
      </c>
    </row>
    <row r="243" spans="1:8" x14ac:dyDescent="0.25">
      <c r="A243" s="8">
        <v>44900</v>
      </c>
      <c r="B243" s="9" t="s">
        <v>461</v>
      </c>
      <c r="C243" s="70" t="s">
        <v>462</v>
      </c>
      <c r="D243" s="11" t="s">
        <v>14</v>
      </c>
      <c r="E243" s="37" t="s">
        <v>460</v>
      </c>
      <c r="F243" s="35" t="s">
        <v>60</v>
      </c>
      <c r="G243" s="29" t="s">
        <v>252</v>
      </c>
      <c r="H243" s="28">
        <v>129965</v>
      </c>
    </row>
    <row r="244" spans="1:8" x14ac:dyDescent="0.25">
      <c r="A244" s="8"/>
      <c r="B244" s="9"/>
      <c r="C244" s="70"/>
      <c r="D244" s="11"/>
      <c r="E244" s="37"/>
      <c r="F244" s="71"/>
      <c r="G244" s="29"/>
      <c r="H244" s="22">
        <f>SUM(H242:H243)</f>
        <v>138065</v>
      </c>
    </row>
    <row r="245" spans="1:8" x14ac:dyDescent="0.25">
      <c r="A245" s="8"/>
      <c r="B245" s="9"/>
      <c r="C245" s="70"/>
      <c r="D245" s="11"/>
      <c r="E245" s="37"/>
      <c r="F245" s="72"/>
      <c r="G245" s="29"/>
      <c r="H245" s="22"/>
    </row>
    <row r="246" spans="1:8" x14ac:dyDescent="0.25">
      <c r="A246" s="8">
        <v>44961</v>
      </c>
      <c r="B246" s="9" t="s">
        <v>463</v>
      </c>
      <c r="C246" s="23" t="s">
        <v>464</v>
      </c>
      <c r="D246" s="11" t="s">
        <v>14</v>
      </c>
      <c r="E246" s="24" t="s">
        <v>465</v>
      </c>
      <c r="F246" s="41" t="s">
        <v>466</v>
      </c>
      <c r="G246" s="42" t="s">
        <v>467</v>
      </c>
      <c r="H246" s="28">
        <v>16555.400000000001</v>
      </c>
    </row>
    <row r="247" spans="1:8" x14ac:dyDescent="0.25">
      <c r="A247" s="8">
        <v>44960</v>
      </c>
      <c r="B247" s="9" t="s">
        <v>468</v>
      </c>
      <c r="C247" s="23" t="s">
        <v>469</v>
      </c>
      <c r="D247" s="11" t="s">
        <v>14</v>
      </c>
      <c r="E247" s="24" t="s">
        <v>465</v>
      </c>
      <c r="F247" s="41" t="s">
        <v>466</v>
      </c>
      <c r="G247" s="42" t="s">
        <v>467</v>
      </c>
      <c r="H247" s="28">
        <v>31034</v>
      </c>
    </row>
    <row r="248" spans="1:8" x14ac:dyDescent="0.25">
      <c r="A248" s="8">
        <v>44960</v>
      </c>
      <c r="B248" s="9" t="s">
        <v>470</v>
      </c>
      <c r="C248" s="23" t="s">
        <v>188</v>
      </c>
      <c r="D248" s="11" t="s">
        <v>14</v>
      </c>
      <c r="E248" s="24" t="s">
        <v>465</v>
      </c>
      <c r="F248" s="41" t="s">
        <v>466</v>
      </c>
      <c r="G248" s="42" t="s">
        <v>467</v>
      </c>
      <c r="H248" s="28">
        <v>13145.2</v>
      </c>
    </row>
    <row r="249" spans="1:8" x14ac:dyDescent="0.25">
      <c r="A249" s="8">
        <v>44958</v>
      </c>
      <c r="B249" s="9" t="s">
        <v>471</v>
      </c>
      <c r="C249" s="23" t="s">
        <v>472</v>
      </c>
      <c r="D249" s="11" t="s">
        <v>14</v>
      </c>
      <c r="E249" s="24" t="s">
        <v>465</v>
      </c>
      <c r="F249" s="41" t="s">
        <v>466</v>
      </c>
      <c r="G249" s="42" t="s">
        <v>467</v>
      </c>
      <c r="H249" s="28">
        <v>43394.05</v>
      </c>
    </row>
    <row r="250" spans="1:8" x14ac:dyDescent="0.25">
      <c r="A250" s="8">
        <v>44967</v>
      </c>
      <c r="B250" s="9" t="s">
        <v>473</v>
      </c>
      <c r="C250" s="23" t="s">
        <v>474</v>
      </c>
      <c r="D250" s="11" t="s">
        <v>14</v>
      </c>
      <c r="E250" s="24" t="s">
        <v>465</v>
      </c>
      <c r="F250" s="41" t="s">
        <v>466</v>
      </c>
      <c r="G250" s="42" t="s">
        <v>467</v>
      </c>
      <c r="H250" s="28">
        <v>28314.1</v>
      </c>
    </row>
    <row r="251" spans="1:8" x14ac:dyDescent="0.25">
      <c r="A251" s="8"/>
      <c r="B251" s="9"/>
      <c r="C251" s="23"/>
      <c r="D251" s="11"/>
      <c r="E251" s="24"/>
      <c r="F251" s="72"/>
      <c r="G251" s="42"/>
      <c r="H251" s="22">
        <f>SUM(H246:H250)</f>
        <v>132442.75</v>
      </c>
    </row>
    <row r="252" spans="1:8" x14ac:dyDescent="0.25">
      <c r="A252" s="8"/>
      <c r="B252" s="9"/>
      <c r="C252" s="23"/>
      <c r="D252" s="11"/>
      <c r="E252" s="24"/>
      <c r="F252" s="72"/>
      <c r="G252" s="42"/>
      <c r="H252" s="28"/>
    </row>
    <row r="253" spans="1:8" x14ac:dyDescent="0.25">
      <c r="A253" s="8">
        <v>44925</v>
      </c>
      <c r="B253" s="9" t="s">
        <v>475</v>
      </c>
      <c r="C253" s="72" t="s">
        <v>476</v>
      </c>
      <c r="D253" s="11" t="s">
        <v>14</v>
      </c>
      <c r="E253" s="24" t="s">
        <v>477</v>
      </c>
      <c r="F253" s="72" t="s">
        <v>70</v>
      </c>
      <c r="G253" s="42" t="s">
        <v>71</v>
      </c>
      <c r="H253" s="22">
        <v>3530</v>
      </c>
    </row>
    <row r="254" spans="1:8" x14ac:dyDescent="0.25">
      <c r="A254" s="8"/>
      <c r="B254" s="9"/>
      <c r="C254" s="23"/>
      <c r="D254" s="11"/>
      <c r="E254" s="24"/>
      <c r="F254" s="71"/>
      <c r="G254" s="42"/>
      <c r="H254" s="28"/>
    </row>
    <row r="255" spans="1:8" x14ac:dyDescent="0.25">
      <c r="A255" s="8">
        <v>44900</v>
      </c>
      <c r="B255" s="9" t="s">
        <v>478</v>
      </c>
      <c r="C255" s="23" t="s">
        <v>479</v>
      </c>
      <c r="D255" s="11" t="s">
        <v>14</v>
      </c>
      <c r="E255" s="24" t="s">
        <v>480</v>
      </c>
      <c r="F255" s="72" t="s">
        <v>104</v>
      </c>
      <c r="G255" s="42" t="s">
        <v>27</v>
      </c>
      <c r="H255" s="28">
        <v>7335</v>
      </c>
    </row>
    <row r="256" spans="1:8" x14ac:dyDescent="0.25">
      <c r="A256" s="8">
        <v>44890</v>
      </c>
      <c r="B256" s="9" t="s">
        <v>481</v>
      </c>
      <c r="C256" s="23" t="s">
        <v>482</v>
      </c>
      <c r="D256" s="11" t="s">
        <v>14</v>
      </c>
      <c r="E256" s="24" t="s">
        <v>480</v>
      </c>
      <c r="F256" s="72" t="s">
        <v>104</v>
      </c>
      <c r="G256" s="42" t="s">
        <v>27</v>
      </c>
      <c r="H256" s="28">
        <v>5265</v>
      </c>
    </row>
    <row r="257" spans="1:8" x14ac:dyDescent="0.25">
      <c r="A257" s="8">
        <v>44898</v>
      </c>
      <c r="B257" s="9" t="s">
        <v>483</v>
      </c>
      <c r="C257" s="23" t="s">
        <v>484</v>
      </c>
      <c r="D257" s="11" t="s">
        <v>14</v>
      </c>
      <c r="E257" s="24" t="s">
        <v>480</v>
      </c>
      <c r="F257" s="72" t="s">
        <v>104</v>
      </c>
      <c r="G257" s="42" t="s">
        <v>27</v>
      </c>
      <c r="H257" s="28">
        <v>4455</v>
      </c>
    </row>
    <row r="258" spans="1:8" x14ac:dyDescent="0.25">
      <c r="A258" s="8">
        <v>44914</v>
      </c>
      <c r="B258" s="9" t="s">
        <v>485</v>
      </c>
      <c r="C258" s="23" t="s">
        <v>486</v>
      </c>
      <c r="D258" s="11" t="s">
        <v>14</v>
      </c>
      <c r="E258" s="24" t="s">
        <v>480</v>
      </c>
      <c r="F258" s="72" t="s">
        <v>104</v>
      </c>
      <c r="G258" s="42" t="s">
        <v>27</v>
      </c>
      <c r="H258" s="28">
        <v>3915</v>
      </c>
    </row>
    <row r="259" spans="1:8" x14ac:dyDescent="0.25">
      <c r="A259" s="8">
        <v>44916</v>
      </c>
      <c r="B259" s="9" t="s">
        <v>487</v>
      </c>
      <c r="C259" s="23" t="s">
        <v>488</v>
      </c>
      <c r="D259" s="11" t="s">
        <v>14</v>
      </c>
      <c r="E259" s="24" t="s">
        <v>480</v>
      </c>
      <c r="F259" s="72" t="s">
        <v>104</v>
      </c>
      <c r="G259" s="42" t="s">
        <v>27</v>
      </c>
      <c r="H259" s="28">
        <v>900</v>
      </c>
    </row>
    <row r="260" spans="1:8" x14ac:dyDescent="0.25">
      <c r="A260" s="8"/>
      <c r="B260" s="9"/>
      <c r="C260" s="23"/>
      <c r="D260" s="11"/>
      <c r="E260" s="24"/>
      <c r="F260" s="71"/>
      <c r="G260" s="42"/>
      <c r="H260" s="22">
        <f>SUM(H255:H259)</f>
        <v>21870</v>
      </c>
    </row>
    <row r="261" spans="1:8" x14ac:dyDescent="0.25">
      <c r="A261" s="8"/>
      <c r="B261" s="9"/>
      <c r="C261" s="23"/>
      <c r="D261" s="11"/>
      <c r="E261" s="24"/>
      <c r="F261" s="71"/>
      <c r="G261" s="42"/>
      <c r="H261" s="28"/>
    </row>
    <row r="262" spans="1:8" x14ac:dyDescent="0.25">
      <c r="A262" s="8">
        <v>44872</v>
      </c>
      <c r="B262" s="9" t="s">
        <v>489</v>
      </c>
      <c r="C262" s="23" t="s">
        <v>490</v>
      </c>
      <c r="D262" s="11" t="s">
        <v>14</v>
      </c>
      <c r="E262" s="24" t="s">
        <v>491</v>
      </c>
      <c r="F262" s="41" t="s">
        <v>260</v>
      </c>
      <c r="G262" s="29" t="s">
        <v>264</v>
      </c>
      <c r="H262" s="28">
        <v>6356</v>
      </c>
    </row>
    <row r="263" spans="1:8" x14ac:dyDescent="0.25">
      <c r="A263" s="8">
        <v>44838</v>
      </c>
      <c r="B263" s="9" t="s">
        <v>492</v>
      </c>
      <c r="C263" s="23" t="s">
        <v>493</v>
      </c>
      <c r="D263" s="11" t="s">
        <v>14</v>
      </c>
      <c r="E263" s="24" t="s">
        <v>491</v>
      </c>
      <c r="F263" s="41" t="s">
        <v>260</v>
      </c>
      <c r="G263" s="29" t="s">
        <v>264</v>
      </c>
      <c r="H263" s="28">
        <v>6356</v>
      </c>
    </row>
    <row r="264" spans="1:8" x14ac:dyDescent="0.25">
      <c r="A264" s="8"/>
      <c r="B264" s="9"/>
      <c r="C264" s="23"/>
      <c r="D264" s="11"/>
      <c r="E264" s="24"/>
      <c r="F264" s="73"/>
      <c r="G264" s="42"/>
      <c r="H264" s="22">
        <f>SUM(H262:H263)</f>
        <v>12712</v>
      </c>
    </row>
    <row r="265" spans="1:8" x14ac:dyDescent="0.25">
      <c r="A265" s="8"/>
      <c r="B265" s="9"/>
      <c r="C265" s="23"/>
      <c r="D265" s="11"/>
      <c r="E265" s="24"/>
      <c r="F265" s="73"/>
      <c r="G265" s="42"/>
      <c r="H265" s="28"/>
    </row>
    <row r="266" spans="1:8" x14ac:dyDescent="0.25">
      <c r="A266" s="8">
        <v>44876</v>
      </c>
      <c r="B266" s="9" t="s">
        <v>494</v>
      </c>
      <c r="C266" s="23" t="s">
        <v>495</v>
      </c>
      <c r="D266" s="11" t="s">
        <v>14</v>
      </c>
      <c r="E266" s="24" t="s">
        <v>496</v>
      </c>
      <c r="F266" s="41" t="s">
        <v>255</v>
      </c>
      <c r="G266" s="42" t="s">
        <v>256</v>
      </c>
      <c r="H266" s="28">
        <v>355448.2</v>
      </c>
    </row>
    <row r="267" spans="1:8" x14ac:dyDescent="0.25">
      <c r="A267" s="8">
        <v>44886</v>
      </c>
      <c r="B267" s="9" t="s">
        <v>497</v>
      </c>
      <c r="C267" s="23" t="s">
        <v>498</v>
      </c>
      <c r="D267" s="11" t="s">
        <v>14</v>
      </c>
      <c r="E267" s="24" t="s">
        <v>496</v>
      </c>
      <c r="F267" s="41" t="s">
        <v>60</v>
      </c>
      <c r="G267" s="42" t="s">
        <v>61</v>
      </c>
      <c r="H267" s="28">
        <v>11950</v>
      </c>
    </row>
    <row r="268" spans="1:8" x14ac:dyDescent="0.25">
      <c r="A268" s="8"/>
      <c r="B268" s="9"/>
      <c r="C268" s="23"/>
      <c r="D268" s="11"/>
      <c r="E268" s="24"/>
      <c r="F268" s="73"/>
      <c r="G268" s="42"/>
      <c r="H268" s="22">
        <f>SUM(H266:H267)</f>
        <v>367398.2</v>
      </c>
    </row>
    <row r="269" spans="1:8" x14ac:dyDescent="0.25">
      <c r="A269" s="8"/>
      <c r="B269" s="9"/>
      <c r="C269" s="23"/>
      <c r="D269" s="11"/>
      <c r="E269" s="24"/>
      <c r="F269" s="73"/>
      <c r="G269" s="42"/>
      <c r="H269" s="28"/>
    </row>
    <row r="270" spans="1:8" x14ac:dyDescent="0.25">
      <c r="A270" s="8">
        <v>44903</v>
      </c>
      <c r="B270" s="9" t="s">
        <v>499</v>
      </c>
      <c r="C270" s="23" t="s">
        <v>500</v>
      </c>
      <c r="D270" s="11" t="s">
        <v>14</v>
      </c>
      <c r="E270" s="31" t="s">
        <v>501</v>
      </c>
      <c r="F270" s="21" t="s">
        <v>502</v>
      </c>
      <c r="G270" s="50" t="s">
        <v>467</v>
      </c>
      <c r="H270" s="28">
        <v>8260</v>
      </c>
    </row>
    <row r="271" spans="1:8" x14ac:dyDescent="0.25">
      <c r="A271" s="8">
        <v>44930</v>
      </c>
      <c r="B271" s="9" t="s">
        <v>503</v>
      </c>
      <c r="C271" s="23" t="s">
        <v>504</v>
      </c>
      <c r="D271" s="11" t="s">
        <v>14</v>
      </c>
      <c r="E271" s="31" t="s">
        <v>501</v>
      </c>
      <c r="F271" s="21" t="s">
        <v>502</v>
      </c>
      <c r="G271" s="50" t="s">
        <v>467</v>
      </c>
      <c r="H271" s="28">
        <v>8260</v>
      </c>
    </row>
    <row r="272" spans="1:8" x14ac:dyDescent="0.25">
      <c r="A272" s="8"/>
      <c r="B272" s="9"/>
      <c r="C272" s="23"/>
      <c r="D272" s="11"/>
      <c r="E272" s="31"/>
      <c r="F272" s="10"/>
      <c r="G272" s="74"/>
      <c r="H272" s="22">
        <f>SUM(H270:H271)</f>
        <v>16520</v>
      </c>
    </row>
    <row r="273" spans="1:8" x14ac:dyDescent="0.25">
      <c r="A273" s="8"/>
      <c r="B273" s="9"/>
      <c r="C273" s="23"/>
      <c r="D273" s="11"/>
      <c r="E273" s="31"/>
      <c r="F273" s="75"/>
      <c r="G273" s="42"/>
      <c r="H273" s="28"/>
    </row>
    <row r="274" spans="1:8" x14ac:dyDescent="0.25">
      <c r="A274" s="8">
        <v>44951</v>
      </c>
      <c r="B274" s="9" t="s">
        <v>505</v>
      </c>
      <c r="C274" s="76" t="s">
        <v>506</v>
      </c>
      <c r="D274" s="11" t="s">
        <v>14</v>
      </c>
      <c r="E274" s="24" t="s">
        <v>507</v>
      </c>
      <c r="F274" s="13" t="s">
        <v>508</v>
      </c>
      <c r="G274" s="77" t="s">
        <v>509</v>
      </c>
      <c r="H274" s="78">
        <v>15540</v>
      </c>
    </row>
    <row r="275" spans="1:8" x14ac:dyDescent="0.25">
      <c r="A275" s="8"/>
      <c r="B275" s="9"/>
      <c r="C275" s="23"/>
      <c r="D275" s="11"/>
      <c r="E275" s="24"/>
      <c r="F275" s="76"/>
      <c r="G275" s="42"/>
      <c r="H275" s="28"/>
    </row>
    <row r="276" spans="1:8" x14ac:dyDescent="0.25">
      <c r="A276" s="8">
        <v>44929</v>
      </c>
      <c r="B276" s="9" t="s">
        <v>510</v>
      </c>
      <c r="C276" s="23" t="s">
        <v>511</v>
      </c>
      <c r="D276" s="11" t="s">
        <v>14</v>
      </c>
      <c r="E276" s="31" t="s">
        <v>512</v>
      </c>
      <c r="F276" s="10" t="s">
        <v>513</v>
      </c>
      <c r="G276" s="74" t="s">
        <v>234</v>
      </c>
      <c r="H276" s="28">
        <v>25330.53</v>
      </c>
    </row>
    <row r="277" spans="1:8" x14ac:dyDescent="0.25">
      <c r="A277" s="8">
        <v>44929</v>
      </c>
      <c r="B277" s="9" t="s">
        <v>514</v>
      </c>
      <c r="C277" s="23" t="s">
        <v>515</v>
      </c>
      <c r="D277" s="11" t="s">
        <v>14</v>
      </c>
      <c r="E277" s="31" t="s">
        <v>512</v>
      </c>
      <c r="F277" s="10" t="s">
        <v>513</v>
      </c>
      <c r="G277" s="74" t="s">
        <v>234</v>
      </c>
      <c r="H277" s="28">
        <v>4130</v>
      </c>
    </row>
    <row r="278" spans="1:8" x14ac:dyDescent="0.25">
      <c r="A278" s="8">
        <v>44929</v>
      </c>
      <c r="B278" s="9" t="s">
        <v>516</v>
      </c>
      <c r="C278" s="23" t="s">
        <v>517</v>
      </c>
      <c r="D278" s="11" t="s">
        <v>14</v>
      </c>
      <c r="E278" s="31" t="s">
        <v>512</v>
      </c>
      <c r="F278" s="10" t="s">
        <v>513</v>
      </c>
      <c r="G278" s="74" t="s">
        <v>234</v>
      </c>
      <c r="H278" s="28">
        <v>4130</v>
      </c>
    </row>
    <row r="279" spans="1:8" x14ac:dyDescent="0.25">
      <c r="A279" s="8">
        <v>44929</v>
      </c>
      <c r="B279" s="9" t="s">
        <v>518</v>
      </c>
      <c r="C279" s="23" t="s">
        <v>519</v>
      </c>
      <c r="D279" s="11" t="s">
        <v>14</v>
      </c>
      <c r="E279" s="31" t="s">
        <v>512</v>
      </c>
      <c r="F279" s="10" t="s">
        <v>513</v>
      </c>
      <c r="G279" s="74" t="s">
        <v>234</v>
      </c>
      <c r="H279" s="28">
        <v>4130</v>
      </c>
    </row>
    <row r="280" spans="1:8" x14ac:dyDescent="0.25">
      <c r="A280" s="8">
        <v>44929</v>
      </c>
      <c r="B280" s="9" t="s">
        <v>520</v>
      </c>
      <c r="C280" s="23" t="s">
        <v>521</v>
      </c>
      <c r="D280" s="11" t="s">
        <v>14</v>
      </c>
      <c r="E280" s="31" t="s">
        <v>512</v>
      </c>
      <c r="F280" s="10" t="s">
        <v>513</v>
      </c>
      <c r="G280" s="74" t="s">
        <v>234</v>
      </c>
      <c r="H280" s="28">
        <v>4130</v>
      </c>
    </row>
    <row r="281" spans="1:8" x14ac:dyDescent="0.25">
      <c r="A281" s="8">
        <v>44929</v>
      </c>
      <c r="B281" s="9" t="s">
        <v>522</v>
      </c>
      <c r="C281" s="23" t="s">
        <v>523</v>
      </c>
      <c r="D281" s="11" t="s">
        <v>14</v>
      </c>
      <c r="E281" s="31" t="s">
        <v>512</v>
      </c>
      <c r="F281" s="10" t="s">
        <v>513</v>
      </c>
      <c r="G281" s="74" t="s">
        <v>234</v>
      </c>
      <c r="H281" s="28">
        <v>4130</v>
      </c>
    </row>
    <row r="282" spans="1:8" x14ac:dyDescent="0.25">
      <c r="A282" s="8"/>
      <c r="B282" s="9"/>
      <c r="C282" s="23"/>
      <c r="D282" s="11"/>
      <c r="E282" s="31"/>
      <c r="F282" s="79"/>
      <c r="G282" s="42"/>
      <c r="H282" s="22">
        <f>SUM(H276:H281)</f>
        <v>45980.53</v>
      </c>
    </row>
    <row r="283" spans="1:8" x14ac:dyDescent="0.25">
      <c r="A283" s="8"/>
      <c r="B283" s="9"/>
      <c r="C283" s="23"/>
      <c r="D283" s="11"/>
      <c r="E283" s="31"/>
      <c r="F283" s="80"/>
      <c r="G283" s="42"/>
      <c r="H283" s="28"/>
    </row>
    <row r="284" spans="1:8" x14ac:dyDescent="0.25">
      <c r="A284" s="8">
        <v>44897</v>
      </c>
      <c r="B284" s="9" t="s">
        <v>524</v>
      </c>
      <c r="C284" s="23" t="s">
        <v>525</v>
      </c>
      <c r="D284" s="11" t="s">
        <v>14</v>
      </c>
      <c r="E284" s="24" t="s">
        <v>526</v>
      </c>
      <c r="F284" s="75" t="s">
        <v>527</v>
      </c>
      <c r="G284" s="42" t="s">
        <v>528</v>
      </c>
      <c r="H284" s="28">
        <v>8125</v>
      </c>
    </row>
    <row r="285" spans="1:8" x14ac:dyDescent="0.25">
      <c r="A285" s="8">
        <v>44930</v>
      </c>
      <c r="B285" s="9" t="s">
        <v>529</v>
      </c>
      <c r="C285" s="23" t="s">
        <v>530</v>
      </c>
      <c r="D285" s="11" t="s">
        <v>14</v>
      </c>
      <c r="E285" s="24" t="s">
        <v>526</v>
      </c>
      <c r="F285" s="75" t="s">
        <v>527</v>
      </c>
      <c r="G285" s="42" t="s">
        <v>528</v>
      </c>
      <c r="H285" s="28">
        <v>17000</v>
      </c>
    </row>
    <row r="286" spans="1:8" x14ac:dyDescent="0.25">
      <c r="A286" s="8">
        <v>44936</v>
      </c>
      <c r="B286" s="9" t="s">
        <v>531</v>
      </c>
      <c r="C286" s="23" t="s">
        <v>532</v>
      </c>
      <c r="D286" s="11" t="s">
        <v>14</v>
      </c>
      <c r="E286" s="24" t="s">
        <v>526</v>
      </c>
      <c r="F286" s="48" t="s">
        <v>533</v>
      </c>
      <c r="G286" s="42" t="s">
        <v>534</v>
      </c>
      <c r="H286" s="28">
        <v>6200</v>
      </c>
    </row>
    <row r="287" spans="1:8" x14ac:dyDescent="0.25">
      <c r="A287" s="8">
        <v>44936</v>
      </c>
      <c r="B287" s="9" t="s">
        <v>535</v>
      </c>
      <c r="C287" s="23" t="s">
        <v>536</v>
      </c>
      <c r="D287" s="11" t="s">
        <v>14</v>
      </c>
      <c r="E287" s="24" t="s">
        <v>526</v>
      </c>
      <c r="F287" s="48" t="s">
        <v>533</v>
      </c>
      <c r="G287" s="42" t="s">
        <v>534</v>
      </c>
      <c r="H287" s="28">
        <v>80216</v>
      </c>
    </row>
    <row r="288" spans="1:8" x14ac:dyDescent="0.25">
      <c r="A288" s="8"/>
      <c r="B288" s="9"/>
      <c r="C288" s="23"/>
      <c r="D288" s="11"/>
      <c r="E288" s="24"/>
      <c r="F288" s="73"/>
      <c r="G288" s="42"/>
      <c r="H288" s="22">
        <f>SUM(H284:H287)</f>
        <v>111541</v>
      </c>
    </row>
    <row r="289" spans="1:8" x14ac:dyDescent="0.25">
      <c r="A289" s="8"/>
      <c r="B289" s="9"/>
      <c r="C289" s="23"/>
      <c r="D289" s="11"/>
      <c r="E289" s="24"/>
      <c r="F289" s="73"/>
      <c r="G289" s="42"/>
      <c r="H289" s="22"/>
    </row>
    <row r="290" spans="1:8" x14ac:dyDescent="0.25">
      <c r="A290" s="8">
        <v>44935</v>
      </c>
      <c r="B290" s="9" t="s">
        <v>537</v>
      </c>
      <c r="C290" s="23" t="s">
        <v>538</v>
      </c>
      <c r="D290" s="11" t="s">
        <v>14</v>
      </c>
      <c r="E290" s="24" t="s">
        <v>539</v>
      </c>
      <c r="F290" s="41" t="s">
        <v>540</v>
      </c>
      <c r="G290" s="42" t="s">
        <v>541</v>
      </c>
      <c r="H290" s="28">
        <v>1900</v>
      </c>
    </row>
    <row r="291" spans="1:8" x14ac:dyDescent="0.25">
      <c r="A291" s="8">
        <v>44938</v>
      </c>
      <c r="B291" s="9" t="s">
        <v>542</v>
      </c>
      <c r="C291" s="23" t="s">
        <v>543</v>
      </c>
      <c r="D291" s="11" t="s">
        <v>14</v>
      </c>
      <c r="E291" s="24" t="s">
        <v>539</v>
      </c>
      <c r="F291" s="41" t="s">
        <v>540</v>
      </c>
      <c r="G291" s="42" t="s">
        <v>541</v>
      </c>
      <c r="H291" s="28">
        <v>7752</v>
      </c>
    </row>
    <row r="292" spans="1:8" x14ac:dyDescent="0.25">
      <c r="A292" s="8">
        <v>44935</v>
      </c>
      <c r="B292" s="9" t="s">
        <v>544</v>
      </c>
      <c r="C292" s="23" t="s">
        <v>545</v>
      </c>
      <c r="D292" s="11" t="s">
        <v>14</v>
      </c>
      <c r="E292" s="24" t="s">
        <v>539</v>
      </c>
      <c r="F292" s="41" t="s">
        <v>540</v>
      </c>
      <c r="G292" s="42" t="s">
        <v>541</v>
      </c>
      <c r="H292" s="28">
        <v>38832</v>
      </c>
    </row>
    <row r="293" spans="1:8" x14ac:dyDescent="0.25">
      <c r="A293" s="8">
        <v>44943</v>
      </c>
      <c r="B293" s="9" t="s">
        <v>546</v>
      </c>
      <c r="C293" s="23" t="s">
        <v>547</v>
      </c>
      <c r="D293" s="11" t="s">
        <v>14</v>
      </c>
      <c r="E293" s="24" t="s">
        <v>539</v>
      </c>
      <c r="F293" s="41" t="s">
        <v>548</v>
      </c>
      <c r="G293" s="42" t="s">
        <v>549</v>
      </c>
      <c r="H293" s="28">
        <v>4200</v>
      </c>
    </row>
    <row r="294" spans="1:8" x14ac:dyDescent="0.25">
      <c r="A294" s="8"/>
      <c r="B294" s="9"/>
      <c r="C294" s="23"/>
      <c r="D294" s="11"/>
      <c r="E294" s="24"/>
      <c r="F294" s="41"/>
      <c r="G294" s="42"/>
      <c r="H294" s="22">
        <f>SUM(H290:H293)</f>
        <v>52684</v>
      </c>
    </row>
    <row r="295" spans="1:8" x14ac:dyDescent="0.25">
      <c r="A295" s="8"/>
      <c r="B295" s="9"/>
      <c r="C295" s="23"/>
      <c r="D295" s="11"/>
      <c r="E295" s="24"/>
      <c r="F295" s="75"/>
      <c r="G295" s="42"/>
      <c r="H295" s="22"/>
    </row>
    <row r="296" spans="1:8" x14ac:dyDescent="0.25">
      <c r="A296" s="8">
        <v>44900</v>
      </c>
      <c r="B296" s="9" t="s">
        <v>550</v>
      </c>
      <c r="C296" s="75" t="s">
        <v>551</v>
      </c>
      <c r="D296" s="11" t="s">
        <v>14</v>
      </c>
      <c r="E296" s="24" t="s">
        <v>552</v>
      </c>
      <c r="F296" s="41" t="s">
        <v>553</v>
      </c>
      <c r="G296" s="42" t="s">
        <v>325</v>
      </c>
      <c r="H296" s="15">
        <v>15056.8</v>
      </c>
    </row>
    <row r="297" spans="1:8" x14ac:dyDescent="0.25">
      <c r="A297" s="8"/>
      <c r="B297" s="9"/>
      <c r="C297" s="23"/>
      <c r="D297" s="11"/>
      <c r="E297" s="24"/>
      <c r="F297" s="75"/>
      <c r="G297" s="42"/>
      <c r="H297" s="15"/>
    </row>
    <row r="298" spans="1:8" x14ac:dyDescent="0.25">
      <c r="A298" s="8">
        <v>44900</v>
      </c>
      <c r="B298" s="9" t="s">
        <v>554</v>
      </c>
      <c r="C298" s="75" t="s">
        <v>555</v>
      </c>
      <c r="D298" s="11" t="s">
        <v>14</v>
      </c>
      <c r="E298" s="31" t="s">
        <v>556</v>
      </c>
      <c r="F298" s="41" t="s">
        <v>260</v>
      </c>
      <c r="G298" s="42" t="s">
        <v>65</v>
      </c>
      <c r="H298" s="15">
        <v>10089</v>
      </c>
    </row>
    <row r="299" spans="1:8" x14ac:dyDescent="0.25">
      <c r="A299" s="8"/>
      <c r="B299" s="9"/>
      <c r="C299" s="23"/>
      <c r="D299" s="11"/>
      <c r="E299" s="31"/>
      <c r="F299" s="75"/>
      <c r="G299" s="42"/>
      <c r="H299" s="20"/>
    </row>
    <row r="300" spans="1:8" ht="45" x14ac:dyDescent="0.25">
      <c r="A300" s="8">
        <v>44900</v>
      </c>
      <c r="B300" s="9" t="s">
        <v>557</v>
      </c>
      <c r="C300" s="26" t="s">
        <v>558</v>
      </c>
      <c r="D300" s="11" t="s">
        <v>14</v>
      </c>
      <c r="E300" s="31" t="s">
        <v>559</v>
      </c>
      <c r="F300" s="41" t="s">
        <v>255</v>
      </c>
      <c r="G300" s="29" t="s">
        <v>560</v>
      </c>
      <c r="H300" s="20">
        <v>28000</v>
      </c>
    </row>
    <row r="301" spans="1:8" ht="45" x14ac:dyDescent="0.25">
      <c r="A301" s="8">
        <v>44902</v>
      </c>
      <c r="B301" s="9" t="s">
        <v>561</v>
      </c>
      <c r="C301" s="26" t="s">
        <v>562</v>
      </c>
      <c r="D301" s="11" t="s">
        <v>14</v>
      </c>
      <c r="E301" s="31" t="s">
        <v>559</v>
      </c>
      <c r="F301" s="41" t="s">
        <v>255</v>
      </c>
      <c r="G301" s="29" t="s">
        <v>560</v>
      </c>
      <c r="H301" s="20">
        <v>16402</v>
      </c>
    </row>
    <row r="302" spans="1:8" x14ac:dyDescent="0.25">
      <c r="A302" s="8"/>
      <c r="B302" s="9"/>
      <c r="C302" s="26"/>
      <c r="D302" s="11"/>
      <c r="E302" s="31"/>
      <c r="F302" s="75"/>
      <c r="G302" s="29"/>
      <c r="H302" s="22">
        <f>SUM(H300:H301)</f>
        <v>44402</v>
      </c>
    </row>
    <row r="303" spans="1:8" x14ac:dyDescent="0.25">
      <c r="A303" s="8"/>
      <c r="B303" s="9"/>
      <c r="C303" s="26"/>
      <c r="D303" s="11"/>
      <c r="E303" s="31"/>
      <c r="F303" s="75"/>
      <c r="G303" s="29"/>
      <c r="H303" s="20"/>
    </row>
    <row r="304" spans="1:8" x14ac:dyDescent="0.25">
      <c r="A304" s="8">
        <v>44980</v>
      </c>
      <c r="B304" s="9" t="s">
        <v>563</v>
      </c>
      <c r="C304" s="26" t="s">
        <v>564</v>
      </c>
      <c r="D304" s="11" t="s">
        <v>14</v>
      </c>
      <c r="E304" s="24" t="s">
        <v>565</v>
      </c>
      <c r="F304" s="41" t="s">
        <v>566</v>
      </c>
      <c r="G304" s="29" t="s">
        <v>567</v>
      </c>
      <c r="H304" s="15">
        <v>189558.74</v>
      </c>
    </row>
    <row r="305" spans="1:8" x14ac:dyDescent="0.25">
      <c r="A305" s="8"/>
      <c r="B305" s="9"/>
      <c r="C305" s="26"/>
      <c r="D305" s="11"/>
      <c r="E305" s="24"/>
      <c r="F305" s="41"/>
      <c r="G305" s="29"/>
      <c r="H305" s="15"/>
    </row>
    <row r="306" spans="1:8" x14ac:dyDescent="0.25">
      <c r="A306" s="8"/>
      <c r="B306" s="9"/>
      <c r="C306" s="26"/>
      <c r="D306" s="11"/>
      <c r="E306" s="24"/>
      <c r="F306" s="41"/>
      <c r="G306" s="29"/>
      <c r="H306" s="15"/>
    </row>
    <row r="307" spans="1:8" x14ac:dyDescent="0.25">
      <c r="A307" s="8"/>
      <c r="B307" s="9"/>
      <c r="C307" s="26"/>
      <c r="D307" s="11"/>
      <c r="E307" s="81"/>
      <c r="F307" s="35"/>
      <c r="G307" s="29"/>
      <c r="H307" s="20"/>
    </row>
    <row r="308" spans="1:8" x14ac:dyDescent="0.25">
      <c r="A308" s="82"/>
      <c r="B308" s="82"/>
      <c r="C308" s="82"/>
      <c r="D308" s="83"/>
      <c r="E308" s="82"/>
      <c r="F308" s="84" t="s">
        <v>568</v>
      </c>
      <c r="G308" s="85"/>
      <c r="H308" s="86">
        <f>H8+H10+H22+H24+H36+H42+H47+H59+H67+H69+H71+H76+H78+H80+H82+H84+H95+H99+H104+H106+H108+H110+H114+H118+H120+H122+H124+H126+H128+H134+H136+H145+H150+H152+H156+H158+H163+H167+H173+H175+H185+H189+H193+H195+H205+H207+H209+H213+H215+H217+H240+H244+H251+H253+H260+H264+H268+H272+H274+H282+H288+H294+H296+H298+H302+H304+H306</f>
        <v>9989295.5899999999</v>
      </c>
    </row>
    <row r="309" spans="1:8" x14ac:dyDescent="0.25">
      <c r="D309" s="1"/>
    </row>
    <row r="310" spans="1:8" x14ac:dyDescent="0.25">
      <c r="A310" s="87" t="s">
        <v>569</v>
      </c>
      <c r="B310" s="87"/>
      <c r="C310" s="87"/>
      <c r="D310" s="1"/>
      <c r="F310" s="87" t="s">
        <v>570</v>
      </c>
    </row>
    <row r="311" spans="1:8" ht="15.75" thickBot="1" x14ac:dyDescent="0.3">
      <c r="D311" s="1"/>
    </row>
    <row r="312" spans="1:8" x14ac:dyDescent="0.25">
      <c r="A312" s="88" t="s">
        <v>571</v>
      </c>
      <c r="B312" s="88" t="s">
        <v>572</v>
      </c>
      <c r="C312" s="88" t="s">
        <v>573</v>
      </c>
      <c r="D312" s="1"/>
      <c r="F312" s="89" t="s">
        <v>574</v>
      </c>
      <c r="G312" s="90" t="s">
        <v>572</v>
      </c>
      <c r="H312" s="91" t="s">
        <v>573</v>
      </c>
    </row>
    <row r="313" spans="1:8" x14ac:dyDescent="0.25">
      <c r="A313" s="17" t="s">
        <v>17</v>
      </c>
      <c r="B313" s="92"/>
      <c r="C313" s="93">
        <v>39000</v>
      </c>
      <c r="D313" s="1"/>
      <c r="F313" s="94" t="s">
        <v>575</v>
      </c>
      <c r="G313" s="88">
        <v>193</v>
      </c>
      <c r="H313" s="95">
        <v>9135081.1500000004</v>
      </c>
    </row>
    <row r="314" spans="1:8" x14ac:dyDescent="0.25">
      <c r="A314" s="17" t="s">
        <v>576</v>
      </c>
      <c r="B314" s="92"/>
      <c r="C314" s="93">
        <v>30000</v>
      </c>
      <c r="D314" s="1"/>
      <c r="F314" s="94" t="s">
        <v>577</v>
      </c>
      <c r="G314" s="88">
        <v>3</v>
      </c>
      <c r="H314" s="95">
        <v>854214.44</v>
      </c>
    </row>
    <row r="315" spans="1:8" x14ac:dyDescent="0.25">
      <c r="A315" s="17" t="s">
        <v>225</v>
      </c>
      <c r="B315" s="92"/>
      <c r="C315" s="93">
        <v>481243.16</v>
      </c>
      <c r="D315" s="1"/>
      <c r="F315" s="94" t="s">
        <v>578</v>
      </c>
      <c r="G315" s="88"/>
      <c r="H315" s="96"/>
    </row>
    <row r="316" spans="1:8" x14ac:dyDescent="0.25">
      <c r="A316" s="53" t="s">
        <v>43</v>
      </c>
      <c r="B316" s="92"/>
      <c r="C316" s="93">
        <v>354839.54</v>
      </c>
      <c r="D316" s="1"/>
      <c r="F316" s="97"/>
      <c r="G316" s="98">
        <f>SUM(G313:G315)</f>
        <v>196</v>
      </c>
      <c r="H316" s="99">
        <f>SUM(H313:H315)</f>
        <v>9989295.5899999999</v>
      </c>
    </row>
    <row r="317" spans="1:8" ht="15.75" thickBot="1" x14ac:dyDescent="0.3">
      <c r="A317" s="53" t="s">
        <v>35</v>
      </c>
      <c r="B317" s="92"/>
      <c r="C317" s="93">
        <v>100389.32</v>
      </c>
      <c r="D317" s="1"/>
      <c r="F317" s="100" t="s">
        <v>579</v>
      </c>
      <c r="G317" s="101"/>
      <c r="H317" s="102"/>
    </row>
    <row r="318" spans="1:8" x14ac:dyDescent="0.25">
      <c r="A318" s="53" t="s">
        <v>294</v>
      </c>
      <c r="B318" s="92"/>
      <c r="C318" s="93">
        <v>135874.5</v>
      </c>
      <c r="D318" s="1"/>
    </row>
    <row r="319" spans="1:8" x14ac:dyDescent="0.25">
      <c r="A319" s="53" t="s">
        <v>580</v>
      </c>
      <c r="B319" s="92"/>
      <c r="C319" s="93">
        <v>18150</v>
      </c>
      <c r="D319" s="1"/>
    </row>
    <row r="320" spans="1:8" x14ac:dyDescent="0.25">
      <c r="A320" s="53" t="s">
        <v>264</v>
      </c>
      <c r="B320" s="92"/>
      <c r="C320" s="93">
        <v>1263646.96</v>
      </c>
      <c r="D320" s="1"/>
    </row>
    <row r="321" spans="1:6" x14ac:dyDescent="0.25">
      <c r="A321" s="53" t="s">
        <v>252</v>
      </c>
      <c r="B321" s="92"/>
      <c r="C321" s="93">
        <v>1760393.63</v>
      </c>
      <c r="D321" s="1"/>
    </row>
    <row r="322" spans="1:6" x14ac:dyDescent="0.25">
      <c r="A322" s="42" t="s">
        <v>581</v>
      </c>
      <c r="B322" s="92"/>
      <c r="C322" s="103">
        <v>111410</v>
      </c>
      <c r="D322" s="1"/>
      <c r="F322" s="87" t="s">
        <v>582</v>
      </c>
    </row>
    <row r="323" spans="1:6" x14ac:dyDescent="0.25">
      <c r="A323" s="29" t="s">
        <v>88</v>
      </c>
      <c r="B323" s="92"/>
      <c r="C323" s="93">
        <v>29745.040000000001</v>
      </c>
      <c r="D323" s="1"/>
    </row>
    <row r="324" spans="1:6" x14ac:dyDescent="0.25">
      <c r="A324" s="29" t="s">
        <v>94</v>
      </c>
      <c r="B324" s="92"/>
      <c r="C324" s="103">
        <v>37978.120000000003</v>
      </c>
      <c r="D324" s="1"/>
    </row>
    <row r="325" spans="1:6" x14ac:dyDescent="0.25">
      <c r="A325" s="29" t="s">
        <v>360</v>
      </c>
      <c r="B325" s="92"/>
      <c r="C325" s="28">
        <v>73029.72</v>
      </c>
      <c r="D325" s="1"/>
    </row>
    <row r="326" spans="1:6" x14ac:dyDescent="0.25">
      <c r="A326" s="29" t="s">
        <v>108</v>
      </c>
      <c r="B326" s="92"/>
      <c r="C326" s="103">
        <v>115955</v>
      </c>
      <c r="D326" s="1"/>
    </row>
    <row r="327" spans="1:6" x14ac:dyDescent="0.25">
      <c r="A327" s="29" t="s">
        <v>298</v>
      </c>
      <c r="B327" s="92"/>
      <c r="C327" s="103">
        <v>131881.67000000001</v>
      </c>
      <c r="D327" s="1"/>
    </row>
    <row r="328" spans="1:6" x14ac:dyDescent="0.25">
      <c r="A328" s="30" t="s">
        <v>113</v>
      </c>
      <c r="B328" s="92"/>
      <c r="C328" s="103">
        <v>186029.61</v>
      </c>
      <c r="D328" s="1"/>
    </row>
    <row r="329" spans="1:6" x14ac:dyDescent="0.25">
      <c r="A329" s="30" t="s">
        <v>139</v>
      </c>
      <c r="B329" s="92"/>
      <c r="C329" s="103">
        <v>24238.75</v>
      </c>
      <c r="D329" s="1"/>
    </row>
    <row r="330" spans="1:6" x14ac:dyDescent="0.25">
      <c r="A330" s="30" t="s">
        <v>121</v>
      </c>
      <c r="B330" s="92"/>
      <c r="C330" s="103">
        <v>27600</v>
      </c>
      <c r="D330" s="1"/>
    </row>
    <row r="331" spans="1:6" x14ac:dyDescent="0.25">
      <c r="A331" s="30" t="s">
        <v>125</v>
      </c>
      <c r="B331" s="92"/>
      <c r="C331" s="103">
        <v>75831.94</v>
      </c>
      <c r="D331" s="1"/>
    </row>
    <row r="332" spans="1:6" x14ac:dyDescent="0.25">
      <c r="A332" s="30" t="s">
        <v>131</v>
      </c>
      <c r="B332" s="92"/>
      <c r="C332" s="103">
        <v>2932</v>
      </c>
      <c r="D332" s="1"/>
    </row>
    <row r="333" spans="1:6" x14ac:dyDescent="0.25">
      <c r="A333" s="30" t="s">
        <v>583</v>
      </c>
      <c r="B333" s="92"/>
      <c r="C333" s="103">
        <v>21210</v>
      </c>
      <c r="D333" s="1"/>
    </row>
    <row r="334" spans="1:6" x14ac:dyDescent="0.25">
      <c r="A334" s="30" t="s">
        <v>584</v>
      </c>
      <c r="B334" s="92"/>
      <c r="C334" s="103">
        <v>85486</v>
      </c>
      <c r="D334" s="1"/>
      <c r="F334" s="87"/>
    </row>
    <row r="335" spans="1:6" x14ac:dyDescent="0.25">
      <c r="A335" s="30" t="s">
        <v>585</v>
      </c>
      <c r="B335" s="92"/>
      <c r="C335" s="20">
        <v>111607.53</v>
      </c>
      <c r="D335" s="1"/>
    </row>
    <row r="336" spans="1:6" x14ac:dyDescent="0.25">
      <c r="A336" s="30" t="s">
        <v>586</v>
      </c>
      <c r="B336" s="92"/>
      <c r="C336" s="103">
        <v>101598</v>
      </c>
      <c r="D336" s="1"/>
    </row>
    <row r="337" spans="1:8" x14ac:dyDescent="0.25">
      <c r="A337" s="30" t="s">
        <v>587</v>
      </c>
      <c r="B337" s="92"/>
      <c r="C337" s="103">
        <v>510533.36</v>
      </c>
      <c r="D337" s="1"/>
    </row>
    <row r="338" spans="1:8" x14ac:dyDescent="0.25">
      <c r="A338" s="30" t="s">
        <v>588</v>
      </c>
      <c r="B338" s="92"/>
      <c r="C338" s="103">
        <v>592211.5</v>
      </c>
      <c r="D338" s="1"/>
    </row>
    <row r="339" spans="1:8" x14ac:dyDescent="0.25">
      <c r="A339" s="30" t="s">
        <v>589</v>
      </c>
      <c r="B339" s="92"/>
      <c r="C339" s="103">
        <v>175980.53</v>
      </c>
      <c r="D339" s="1"/>
    </row>
    <row r="340" spans="1:8" x14ac:dyDescent="0.25">
      <c r="A340" s="30" t="s">
        <v>239</v>
      </c>
      <c r="B340" s="92"/>
      <c r="C340" s="103">
        <v>33900</v>
      </c>
      <c r="D340" s="1"/>
    </row>
    <row r="341" spans="1:8" x14ac:dyDescent="0.25">
      <c r="A341" s="30" t="s">
        <v>567</v>
      </c>
      <c r="B341" s="92"/>
      <c r="C341" s="103">
        <v>208808.74</v>
      </c>
      <c r="D341" s="1"/>
    </row>
    <row r="342" spans="1:8" x14ac:dyDescent="0.25">
      <c r="A342" s="30" t="s">
        <v>590</v>
      </c>
      <c r="B342" s="92"/>
      <c r="C342" s="103">
        <v>66850</v>
      </c>
      <c r="D342" s="1"/>
    </row>
    <row r="343" spans="1:8" x14ac:dyDescent="0.25">
      <c r="A343" s="30" t="s">
        <v>591</v>
      </c>
      <c r="B343" s="92"/>
      <c r="C343" s="20">
        <v>101008</v>
      </c>
      <c r="D343" s="1"/>
    </row>
    <row r="344" spans="1:8" x14ac:dyDescent="0.25">
      <c r="A344" s="30" t="s">
        <v>592</v>
      </c>
      <c r="B344" s="92"/>
      <c r="C344" s="103">
        <v>9652</v>
      </c>
      <c r="D344" s="1"/>
    </row>
    <row r="345" spans="1:8" x14ac:dyDescent="0.25">
      <c r="A345" s="30" t="s">
        <v>593</v>
      </c>
      <c r="B345" s="92"/>
      <c r="C345" s="103">
        <v>15540</v>
      </c>
      <c r="D345" s="1"/>
    </row>
    <row r="346" spans="1:8" x14ac:dyDescent="0.25">
      <c r="A346" s="30" t="s">
        <v>594</v>
      </c>
      <c r="B346" s="92"/>
      <c r="C346" s="104">
        <v>148962.75</v>
      </c>
      <c r="D346" s="1"/>
    </row>
    <row r="347" spans="1:8" x14ac:dyDescent="0.25">
      <c r="A347" s="30" t="s">
        <v>595</v>
      </c>
      <c r="B347" s="92"/>
      <c r="C347" s="28">
        <v>1425350</v>
      </c>
      <c r="D347" s="1"/>
    </row>
    <row r="348" spans="1:8" x14ac:dyDescent="0.25">
      <c r="A348" s="30" t="s">
        <v>596</v>
      </c>
      <c r="B348" s="92"/>
      <c r="C348" s="103">
        <v>14750</v>
      </c>
      <c r="D348" s="1"/>
    </row>
    <row r="349" spans="1:8" x14ac:dyDescent="0.25">
      <c r="A349" s="30" t="s">
        <v>597</v>
      </c>
      <c r="B349" s="92"/>
      <c r="C349" s="103">
        <v>1358208.22</v>
      </c>
      <c r="D349" s="1"/>
    </row>
    <row r="350" spans="1:8" x14ac:dyDescent="0.25">
      <c r="A350" s="30" t="s">
        <v>290</v>
      </c>
      <c r="B350" s="92"/>
      <c r="C350" s="103">
        <v>7470</v>
      </c>
      <c r="D350" s="1"/>
    </row>
    <row r="351" spans="1:8" x14ac:dyDescent="0.25">
      <c r="A351" s="82"/>
      <c r="B351" s="92"/>
      <c r="C351" s="93"/>
      <c r="D351" s="1"/>
    </row>
    <row r="352" spans="1:8" x14ac:dyDescent="0.25">
      <c r="A352" s="88" t="s">
        <v>598</v>
      </c>
      <c r="B352" s="82"/>
      <c r="C352" s="22">
        <f>SUM(C313:C351)</f>
        <v>9989295.5900000017</v>
      </c>
      <c r="D352" s="1"/>
      <c r="F352" s="105"/>
      <c r="H352" s="106"/>
    </row>
    <row r="353" spans="1:6" x14ac:dyDescent="0.25">
      <c r="D353" s="1"/>
    </row>
    <row r="354" spans="1:6" x14ac:dyDescent="0.25">
      <c r="D354" s="1"/>
    </row>
    <row r="355" spans="1:6" x14ac:dyDescent="0.25">
      <c r="A355" s="87" t="s">
        <v>599</v>
      </c>
      <c r="D355" s="1"/>
    </row>
    <row r="356" spans="1:6" x14ac:dyDescent="0.25">
      <c r="D356" s="1"/>
    </row>
    <row r="357" spans="1:6" x14ac:dyDescent="0.25">
      <c r="A357" t="s">
        <v>600</v>
      </c>
      <c r="D357" s="1"/>
      <c r="F357" s="87"/>
    </row>
    <row r="358" spans="1:6" x14ac:dyDescent="0.25">
      <c r="A358" s="87" t="s">
        <v>601</v>
      </c>
      <c r="D358" s="1"/>
    </row>
    <row r="359" spans="1:6" x14ac:dyDescent="0.25">
      <c r="D359" s="1"/>
    </row>
    <row r="360" spans="1:6" x14ac:dyDescent="0.25">
      <c r="A360" t="s">
        <v>600</v>
      </c>
      <c r="D360" s="1"/>
    </row>
    <row r="361" spans="1:6" x14ac:dyDescent="0.25">
      <c r="A361" s="87" t="s">
        <v>602</v>
      </c>
      <c r="D361" s="1"/>
    </row>
  </sheetData>
  <mergeCells count="5">
    <mergeCell ref="A3:H3"/>
    <mergeCell ref="A4:H4"/>
    <mergeCell ref="A5:H5"/>
    <mergeCell ref="A6:H6"/>
    <mergeCell ref="F308:G30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2023-03-09T13:52:36Z</dcterms:created>
  <dcterms:modified xsi:type="dcterms:W3CDTF">2023-03-09T13:59:59Z</dcterms:modified>
</cp:coreProperties>
</file>