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UNICACION\Desktop\PORTAL DE TRANSPARENCIA ENERO 2023\"/>
    </mc:Choice>
  </mc:AlternateContent>
  <xr:revisionPtr revIDLastSave="0" documentId="8_{D94B2593-9AB6-4FE4-AC7D-0F708F57AE84}" xr6:coauthVersionLast="47" xr6:coauthVersionMax="47" xr10:uidLastSave="{00000000-0000-0000-0000-000000000000}"/>
  <bookViews>
    <workbookView xWindow="-120" yWindow="-120" windowWidth="15600" windowHeight="11160" xr2:uid="{D979E3C3-37D6-432D-87C1-AA75C5401275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1" i="1" l="1"/>
  <c r="H347" i="1"/>
  <c r="G347" i="1"/>
  <c r="H334" i="1"/>
  <c r="H320" i="1"/>
  <c r="H312" i="1"/>
  <c r="H308" i="1"/>
  <c r="H303" i="1"/>
  <c r="H296" i="1"/>
  <c r="H286" i="1"/>
  <c r="H281" i="1"/>
  <c r="H277" i="1"/>
  <c r="H259" i="1"/>
  <c r="H251" i="1"/>
  <c r="H246" i="1"/>
  <c r="H242" i="1"/>
  <c r="H229" i="1"/>
  <c r="H220" i="1"/>
  <c r="H216" i="1"/>
  <c r="H212" i="1"/>
  <c r="H208" i="1"/>
  <c r="H200" i="1"/>
  <c r="H191" i="1"/>
  <c r="H186" i="1"/>
  <c r="H181" i="1"/>
  <c r="H171" i="1"/>
  <c r="H167" i="1"/>
  <c r="H163" i="1"/>
  <c r="H159" i="1"/>
  <c r="H143" i="1"/>
  <c r="H139" i="1"/>
  <c r="H134" i="1"/>
  <c r="H126" i="1"/>
  <c r="H120" i="1"/>
  <c r="H116" i="1"/>
  <c r="H111" i="1"/>
  <c r="H102" i="1"/>
  <c r="H96" i="1"/>
  <c r="H88" i="1"/>
  <c r="H84" i="1"/>
  <c r="H55" i="1"/>
  <c r="H47" i="1"/>
  <c r="H41" i="1"/>
  <c r="H339" i="1" s="1"/>
  <c r="H19" i="1"/>
</calcChain>
</file>

<file path=xl/sharedStrings.xml><?xml version="1.0" encoding="utf-8"?>
<sst xmlns="http://schemas.openxmlformats.org/spreadsheetml/2006/main" count="1377" uniqueCount="639">
  <si>
    <t>Republica Dominicana</t>
  </si>
  <si>
    <t>SERVICIO NACIONAL DE SALUD</t>
  </si>
  <si>
    <t>LISTADO DE ORDENES DE COMPRAS O SERVICIOS PAGADAS DURANTE EL MES  ENERO 2023</t>
  </si>
  <si>
    <t>Fecha</t>
  </si>
  <si>
    <t>No. Orden de Compra o Servicios</t>
  </si>
  <si>
    <t>No. De Factura Fiscal NCF</t>
  </si>
  <si>
    <t>Fuente. Financ      (FR-VS)</t>
  </si>
  <si>
    <t>Beneficiario</t>
  </si>
  <si>
    <t>Rubro</t>
  </si>
  <si>
    <t>No. Cta. Objetal del Gasto</t>
  </si>
  <si>
    <t>Valor</t>
  </si>
  <si>
    <t>17572</t>
  </si>
  <si>
    <t>B1100000055</t>
  </si>
  <si>
    <t>VS</t>
  </si>
  <si>
    <t>WILLMERS JOAQUIN SERRANO  GERMOSEN.</t>
  </si>
  <si>
    <t>SERVICIOS DE INSTALACION DE COMPRESOR AREA DE ODONTOLOGIA</t>
  </si>
  <si>
    <t>2272-08.</t>
  </si>
  <si>
    <t>17341</t>
  </si>
  <si>
    <t>B1500000217</t>
  </si>
  <si>
    <t>DOMINGO CASTILLO.</t>
  </si>
  <si>
    <t>COMPRA DE FRUTAS Y VEGETALES</t>
  </si>
  <si>
    <t>2313-02.</t>
  </si>
  <si>
    <t>17342</t>
  </si>
  <si>
    <t>B1500000218</t>
  </si>
  <si>
    <t>17412</t>
  </si>
  <si>
    <t>B1500000219</t>
  </si>
  <si>
    <t>17413</t>
  </si>
  <si>
    <t>B1500000220</t>
  </si>
  <si>
    <t>17456</t>
  </si>
  <si>
    <t>B1500000221</t>
  </si>
  <si>
    <t>17457</t>
  </si>
  <si>
    <t>B1500000222</t>
  </si>
  <si>
    <t>17437</t>
  </si>
  <si>
    <t>B1500000223</t>
  </si>
  <si>
    <t>17505</t>
  </si>
  <si>
    <t>B1500000224</t>
  </si>
  <si>
    <t>17506</t>
  </si>
  <si>
    <t>B1500000225</t>
  </si>
  <si>
    <t>17539</t>
  </si>
  <si>
    <t>B1500000048</t>
  </si>
  <si>
    <t>CARLOS DAVID TAVAREZ SANTOS.</t>
  </si>
  <si>
    <t>SERVICIOS DE CATERING P/ CAFETERIA.</t>
  </si>
  <si>
    <t>2292-03.</t>
  </si>
  <si>
    <t>17435</t>
  </si>
  <si>
    <t>B1500019899</t>
  </si>
  <si>
    <t>CORPORACION DE ACUEDUCTO Y ALC.</t>
  </si>
  <si>
    <t>SERVICIOS DE AGUA.</t>
  </si>
  <si>
    <t>2217-01.</t>
  </si>
  <si>
    <t>17522</t>
  </si>
  <si>
    <t>B1500000070</t>
  </si>
  <si>
    <t>NEYDA M. CRUZ LANTIGUA.10%</t>
  </si>
  <si>
    <t>PAGO ESTUDIOS REALIZADOS.</t>
  </si>
  <si>
    <t>2287-06.</t>
  </si>
  <si>
    <t>17503</t>
  </si>
  <si>
    <t>B1500000148</t>
  </si>
  <si>
    <t>MIGUEL LEONARDO LOPEZ.10%</t>
  </si>
  <si>
    <t>ALQUILER DE EQUIPOS PARA ESTUDIOS.</t>
  </si>
  <si>
    <t>2253-04.</t>
  </si>
  <si>
    <t>17331</t>
  </si>
  <si>
    <t>B1500000309</t>
  </si>
  <si>
    <t>ALMACEN SILVERIO PEREZ, SRL.</t>
  </si>
  <si>
    <t>ALIMENTOS,PLASTICOS.</t>
  </si>
  <si>
    <t>2311-01/2355-01.</t>
  </si>
  <si>
    <t>17330</t>
  </si>
  <si>
    <t>B1500000310</t>
  </si>
  <si>
    <t>ALIMENTOS.</t>
  </si>
  <si>
    <t>2311-01.</t>
  </si>
  <si>
    <t>17405</t>
  </si>
  <si>
    <t>B1500000313</t>
  </si>
  <si>
    <t>17404</t>
  </si>
  <si>
    <t>B1500000315</t>
  </si>
  <si>
    <t>17447</t>
  </si>
  <si>
    <t>B1500000318</t>
  </si>
  <si>
    <t>17448</t>
  </si>
  <si>
    <t>B1500000319</t>
  </si>
  <si>
    <t>17450</t>
  </si>
  <si>
    <t>B1500000320</t>
  </si>
  <si>
    <t>PLASTICOS.</t>
  </si>
  <si>
    <t>2355-01.</t>
  </si>
  <si>
    <t>17453</t>
  </si>
  <si>
    <t>B1500000321</t>
  </si>
  <si>
    <t>PAPEL, MATERIAL DE LIMPIEZA.</t>
  </si>
  <si>
    <t>2332-01/2391-01.</t>
  </si>
  <si>
    <t>17499</t>
  </si>
  <si>
    <t>B1500000322</t>
  </si>
  <si>
    <t>17500</t>
  </si>
  <si>
    <t>B1500000324</t>
  </si>
  <si>
    <t>17536</t>
  </si>
  <si>
    <t>B1500000325</t>
  </si>
  <si>
    <t>17537</t>
  </si>
  <si>
    <t>B1500000328</t>
  </si>
  <si>
    <t>17376</t>
  </si>
  <si>
    <t>B1500000459</t>
  </si>
  <si>
    <t>JUAN LUIS ALMONTE REYES</t>
  </si>
  <si>
    <t>17426</t>
  </si>
  <si>
    <t>B1500000463</t>
  </si>
  <si>
    <t>ALIMENTOS,LIMPIEZA,MAT.DE OFICINA.</t>
  </si>
  <si>
    <t>2311-01/2392-01/2391-01</t>
  </si>
  <si>
    <t>17477</t>
  </si>
  <si>
    <t>B1500000466</t>
  </si>
  <si>
    <t>ALIMENTOS,PLASTICOS,LIMPIEZA.</t>
  </si>
  <si>
    <t>2311-01/2355-01/2391-01</t>
  </si>
  <si>
    <t>17411</t>
  </si>
  <si>
    <t>B1500000467</t>
  </si>
  <si>
    <t>17414</t>
  </si>
  <si>
    <t>B1500003028</t>
  </si>
  <si>
    <t>SOLUCIONES &amp; TECNOLOGIAS HABILES, SRL</t>
  </si>
  <si>
    <t>ALQUILER DE EQUIPOS(FOTOCOPIADORAS)</t>
  </si>
  <si>
    <t>17415</t>
  </si>
  <si>
    <t>B1500003029</t>
  </si>
  <si>
    <t>17416</t>
  </si>
  <si>
    <t>B1500003030</t>
  </si>
  <si>
    <t>17417</t>
  </si>
  <si>
    <t>B1500003031</t>
  </si>
  <si>
    <t>17418</t>
  </si>
  <si>
    <t>B1500003032</t>
  </si>
  <si>
    <t>17419</t>
  </si>
  <si>
    <t>B1500003033</t>
  </si>
  <si>
    <t>17462</t>
  </si>
  <si>
    <t>B1500002844</t>
  </si>
  <si>
    <t>CENTRO MEDICO BOURNIGAL, S.A.S.</t>
  </si>
  <si>
    <t>ESTUDIOS.</t>
  </si>
  <si>
    <t>17463</t>
  </si>
  <si>
    <t>B1500002845</t>
  </si>
  <si>
    <t>17464</t>
  </si>
  <si>
    <t>B1500002849</t>
  </si>
  <si>
    <t>17465</t>
  </si>
  <si>
    <t>B1500002869</t>
  </si>
  <si>
    <t>17466</t>
  </si>
  <si>
    <t>B1500002871</t>
  </si>
  <si>
    <t>17467</t>
  </si>
  <si>
    <t>B1500002887</t>
  </si>
  <si>
    <t>17469</t>
  </si>
  <si>
    <t>B1500002888</t>
  </si>
  <si>
    <t>17470</t>
  </si>
  <si>
    <t>B1500002889</t>
  </si>
  <si>
    <t>17316</t>
  </si>
  <si>
    <t>B1500002891</t>
  </si>
  <si>
    <t>MEDICAMENTOS.</t>
  </si>
  <si>
    <t>2341-01.</t>
  </si>
  <si>
    <t>17323</t>
  </si>
  <si>
    <t>B1500002892</t>
  </si>
  <si>
    <t>17318</t>
  </si>
  <si>
    <t>B1500002893</t>
  </si>
  <si>
    <t>MATERIAL MEDICO QX.</t>
  </si>
  <si>
    <t>2393-01.</t>
  </si>
  <si>
    <t>17528</t>
  </si>
  <si>
    <t>B1500002894</t>
  </si>
  <si>
    <t>17471</t>
  </si>
  <si>
    <t>B1500002896</t>
  </si>
  <si>
    <t>17344</t>
  </si>
  <si>
    <t>B1500002897</t>
  </si>
  <si>
    <t>17529</t>
  </si>
  <si>
    <t>B1500002898</t>
  </si>
  <si>
    <t>17386</t>
  </si>
  <si>
    <t>B1500002899</t>
  </si>
  <si>
    <t>B1500002910</t>
  </si>
  <si>
    <t>17530</t>
  </si>
  <si>
    <t>B1500002911</t>
  </si>
  <si>
    <t>17531</t>
  </si>
  <si>
    <t>B1500002912</t>
  </si>
  <si>
    <t>17468</t>
  </si>
  <si>
    <t>B1500002915</t>
  </si>
  <si>
    <t>17532</t>
  </si>
  <si>
    <t>B1500002917</t>
  </si>
  <si>
    <t>17472</t>
  </si>
  <si>
    <t>B1500002919</t>
  </si>
  <si>
    <t>17484</t>
  </si>
  <si>
    <t>B1500002920</t>
  </si>
  <si>
    <t>17509</t>
  </si>
  <si>
    <t>B1500002932</t>
  </si>
  <si>
    <t>17533</t>
  </si>
  <si>
    <t>B1500002933</t>
  </si>
  <si>
    <t>17534</t>
  </si>
  <si>
    <t>B1500002934</t>
  </si>
  <si>
    <t>17535</t>
  </si>
  <si>
    <t>B1500002935</t>
  </si>
  <si>
    <t>17638</t>
  </si>
  <si>
    <t>B1500000546</t>
  </si>
  <si>
    <t>TELECABLE CENTRAL PUERTO PLATA PP,SRL.</t>
  </si>
  <si>
    <t>SERVICIOS DE INTERNET.</t>
  </si>
  <si>
    <t>2215-01.</t>
  </si>
  <si>
    <t>17639</t>
  </si>
  <si>
    <t>B1500000562</t>
  </si>
  <si>
    <t>17652</t>
  </si>
  <si>
    <t>B1100000056</t>
  </si>
  <si>
    <t>HAMLET CASTILLO 2%.</t>
  </si>
  <si>
    <t>FLETE SANTO DOMINGO.</t>
  </si>
  <si>
    <t>2242-01.</t>
  </si>
  <si>
    <t>17197</t>
  </si>
  <si>
    <t>B1500189037</t>
  </si>
  <si>
    <t>COMPAÑÍA DOMINICANA DE TELEFONOS, S.A.</t>
  </si>
  <si>
    <t>SERVICIOS DE TELEFONOS FLOTAS.</t>
  </si>
  <si>
    <t>2211-01.</t>
  </si>
  <si>
    <t>17441</t>
  </si>
  <si>
    <t>B1500002174</t>
  </si>
  <si>
    <t>INVERSIONES AQUARIUS, SRL.</t>
  </si>
  <si>
    <t>COMPRA DE HIELO Y AGUA.</t>
  </si>
  <si>
    <t>17473</t>
  </si>
  <si>
    <t>B1500002176</t>
  </si>
  <si>
    <t>17519</t>
  </si>
  <si>
    <t>B1500001897</t>
  </si>
  <si>
    <t>COMBUSTIBLE Y DERIVADOS DEL NORTE, SRL.</t>
  </si>
  <si>
    <t>COMBUSTIBLES(GASOLINA-GASOIL).</t>
  </si>
  <si>
    <t>2371-01/2371-02.</t>
  </si>
  <si>
    <t>17520</t>
  </si>
  <si>
    <t>B1500001898</t>
  </si>
  <si>
    <t>17382</t>
  </si>
  <si>
    <t>B1500001899</t>
  </si>
  <si>
    <t>17521</t>
  </si>
  <si>
    <t>B1500001900</t>
  </si>
  <si>
    <t>17400</t>
  </si>
  <si>
    <t>B1500006090.</t>
  </si>
  <si>
    <t>REFRIPARTES, S.A.</t>
  </si>
  <si>
    <t>COMPRA DE ELECTRICOS.</t>
  </si>
  <si>
    <t>2396-01.</t>
  </si>
  <si>
    <t>17721</t>
  </si>
  <si>
    <t>B1100000057</t>
  </si>
  <si>
    <t>16878</t>
  </si>
  <si>
    <t>B1500004991</t>
  </si>
  <si>
    <t>ALMANZAR ESTEVEZ, SRL.</t>
  </si>
  <si>
    <t>REACTIVOS Y MATERIAL MEDICO QX.</t>
  </si>
  <si>
    <t>2372-03/2393-01.</t>
  </si>
  <si>
    <t>17029</t>
  </si>
  <si>
    <t>B1500005059</t>
  </si>
  <si>
    <t>16911</t>
  </si>
  <si>
    <t>B1500005012</t>
  </si>
  <si>
    <t>16991</t>
  </si>
  <si>
    <t>B1500001081</t>
  </si>
  <si>
    <t>ALMASANA, SRL.</t>
  </si>
  <si>
    <t>MEDICAMENTOS</t>
  </si>
  <si>
    <t>17020</t>
  </si>
  <si>
    <t>B1500001088</t>
  </si>
  <si>
    <t>17087</t>
  </si>
  <si>
    <t>B1500001096</t>
  </si>
  <si>
    <t>16781</t>
  </si>
  <si>
    <t>AC BIOMATERIALES DOMINICANOS, SRL.</t>
  </si>
  <si>
    <t>17218</t>
  </si>
  <si>
    <t>B1500000227</t>
  </si>
  <si>
    <t>17214</t>
  </si>
  <si>
    <t>B1500000011.</t>
  </si>
  <si>
    <t>ATGO, SRL.</t>
  </si>
  <si>
    <t>17118</t>
  </si>
  <si>
    <t>B1500003160</t>
  </si>
  <si>
    <t>ANEST, SRL.</t>
  </si>
  <si>
    <t>17086</t>
  </si>
  <si>
    <t>B1500003168</t>
  </si>
  <si>
    <t>17094</t>
  </si>
  <si>
    <t>B1500000687.</t>
  </si>
  <si>
    <t>BLAXCORP, SRL.</t>
  </si>
  <si>
    <t>17095</t>
  </si>
  <si>
    <t>B1500010162</t>
  </si>
  <si>
    <t>BIO NOVA, SRL.</t>
  </si>
  <si>
    <t>17124</t>
  </si>
  <si>
    <t>B1500010188</t>
  </si>
  <si>
    <t>17145</t>
  </si>
  <si>
    <t>B1500010212</t>
  </si>
  <si>
    <t>17091</t>
  </si>
  <si>
    <t>B1500030311</t>
  </si>
  <si>
    <t>BIO NUCLEAR, S.A.</t>
  </si>
  <si>
    <t>17090</t>
  </si>
  <si>
    <t>B1500030313</t>
  </si>
  <si>
    <t>17107</t>
  </si>
  <si>
    <t>B1500030327</t>
  </si>
  <si>
    <t>16857</t>
  </si>
  <si>
    <t>B1500000654</t>
  </si>
  <si>
    <t>BRENMARFA IMPORT, SRL.</t>
  </si>
  <si>
    <t>16982</t>
  </si>
  <si>
    <t>B1500000655</t>
  </si>
  <si>
    <t>17128</t>
  </si>
  <si>
    <t>B1500004728</t>
  </si>
  <si>
    <t>CEDUCOMPP, SRL.</t>
  </si>
  <si>
    <t>MATERIAL DE OFICINA E INFORMATICA.</t>
  </si>
  <si>
    <t>2392-01</t>
  </si>
  <si>
    <t>17160</t>
  </si>
  <si>
    <t>B1500004738</t>
  </si>
  <si>
    <t>17176</t>
  </si>
  <si>
    <t>B1500004742</t>
  </si>
  <si>
    <t>SERVICIOS DE REPARACION EQUIPO.</t>
  </si>
  <si>
    <t>2272-02</t>
  </si>
  <si>
    <t>17259</t>
  </si>
  <si>
    <t>B1500004752</t>
  </si>
  <si>
    <t>17298</t>
  </si>
  <si>
    <t>B1500004766</t>
  </si>
  <si>
    <t>17301</t>
  </si>
  <si>
    <t>B1500004772</t>
  </si>
  <si>
    <t>17325</t>
  </si>
  <si>
    <t>B1500004775</t>
  </si>
  <si>
    <t>17346</t>
  </si>
  <si>
    <t>B1500004783</t>
  </si>
  <si>
    <t>17383</t>
  </si>
  <si>
    <t>B1500004785</t>
  </si>
  <si>
    <t>17385</t>
  </si>
  <si>
    <t>B1500004786</t>
  </si>
  <si>
    <t>17320</t>
  </si>
  <si>
    <t>B1500004800</t>
  </si>
  <si>
    <t>17446</t>
  </si>
  <si>
    <t>B1500004814</t>
  </si>
  <si>
    <t>17460</t>
  </si>
  <si>
    <t>B1500004828</t>
  </si>
  <si>
    <t>17461</t>
  </si>
  <si>
    <t>B1500004829</t>
  </si>
  <si>
    <t>17200</t>
  </si>
  <si>
    <t>B1500001179</t>
  </si>
  <si>
    <t>COPEM HOSPICLINIC, SRL.</t>
  </si>
  <si>
    <t>MEDICAMENTOS Y MATERIAL MEDICO QX.</t>
  </si>
  <si>
    <t>2341-01/2393-01.</t>
  </si>
  <si>
    <t>17273</t>
  </si>
  <si>
    <t>B1500001214</t>
  </si>
  <si>
    <t>17093</t>
  </si>
  <si>
    <t>B1500005189</t>
  </si>
  <si>
    <t>CRUZ AYALA, SRL.</t>
  </si>
  <si>
    <t>17125</t>
  </si>
  <si>
    <t>B1500005196</t>
  </si>
  <si>
    <t>17139</t>
  </si>
  <si>
    <t>B1500000461</t>
  </si>
  <si>
    <t>CLINIMED, SRL.</t>
  </si>
  <si>
    <t>17174</t>
  </si>
  <si>
    <t>B1500000465</t>
  </si>
  <si>
    <t>17202</t>
  </si>
  <si>
    <t>B1500000078.</t>
  </si>
  <si>
    <t>DIST. E  IMPORTADORA ANMARI, SRL.</t>
  </si>
  <si>
    <t>17210</t>
  </si>
  <si>
    <t>B1500000277.</t>
  </si>
  <si>
    <t>DIMEDOM, SRL.</t>
  </si>
  <si>
    <t>PAPEL PARA SONOGRAFIA.</t>
  </si>
  <si>
    <t>2332-01.</t>
  </si>
  <si>
    <t>17322</t>
  </si>
  <si>
    <t>B1500000214.</t>
  </si>
  <si>
    <t>ELECTROMUBELES FRANCIS, SRL.</t>
  </si>
  <si>
    <t>ELECTRODOMESTICOS.</t>
  </si>
  <si>
    <t>2614-01</t>
  </si>
  <si>
    <t>17083</t>
  </si>
  <si>
    <t>B1500001125</t>
  </si>
  <si>
    <t>EPX DOMINICANA, SRL.</t>
  </si>
  <si>
    <t>17201</t>
  </si>
  <si>
    <t>B1500001164</t>
  </si>
  <si>
    <t>17474</t>
  </si>
  <si>
    <t>B1500000252</t>
  </si>
  <si>
    <t>FEC BIOMEDICAL, SRL.</t>
  </si>
  <si>
    <t>SERVICIOS DE MANT. Y REPARACION DE EQUIPOS.</t>
  </si>
  <si>
    <t>2272-04.</t>
  </si>
  <si>
    <t>17475</t>
  </si>
  <si>
    <t>B1500000253</t>
  </si>
  <si>
    <t>COMPRA DE EQUIPO MEDICO.</t>
  </si>
  <si>
    <t>2631-01.</t>
  </si>
  <si>
    <t>17501</t>
  </si>
  <si>
    <t>B1500000254</t>
  </si>
  <si>
    <t>16966</t>
  </si>
  <si>
    <t>B1500002913</t>
  </si>
  <si>
    <t>FARACH, S.A.</t>
  </si>
  <si>
    <t>17109</t>
  </si>
  <si>
    <t>B1500002972</t>
  </si>
  <si>
    <t>17184</t>
  </si>
  <si>
    <t>B1500003019</t>
  </si>
  <si>
    <t>17181</t>
  </si>
  <si>
    <t>B1500000084.</t>
  </si>
  <si>
    <t>FERMEDCA COMERCIAL, SRL.</t>
  </si>
  <si>
    <t>17230</t>
  </si>
  <si>
    <t>B1500014591</t>
  </si>
  <si>
    <t>GAS ANTILLANO, S.A.S.</t>
  </si>
  <si>
    <t>COMPRA DE GAS</t>
  </si>
  <si>
    <t>2371-04.</t>
  </si>
  <si>
    <t>17150</t>
  </si>
  <si>
    <t>B1500014661</t>
  </si>
  <si>
    <t>17287</t>
  </si>
  <si>
    <t>B1500014804</t>
  </si>
  <si>
    <t>17315</t>
  </si>
  <si>
    <t>B1500014808</t>
  </si>
  <si>
    <t>17434</t>
  </si>
  <si>
    <t>B1500014829</t>
  </si>
  <si>
    <t>16986</t>
  </si>
  <si>
    <t>B1500000507.</t>
  </si>
  <si>
    <t>GLOBAL MEDICA DOMINICANA GMD, S.A.</t>
  </si>
  <si>
    <t>17085</t>
  </si>
  <si>
    <t>B1500000068</t>
  </si>
  <si>
    <t>GUZMAN PHARMACEUTICAL GUZPHARM, SRL.</t>
  </si>
  <si>
    <t>17188</t>
  </si>
  <si>
    <t>B1500000071</t>
  </si>
  <si>
    <t>1411/2022</t>
  </si>
  <si>
    <t>17207</t>
  </si>
  <si>
    <t>B1500000074</t>
  </si>
  <si>
    <t>17288</t>
  </si>
  <si>
    <t>B1500000079</t>
  </si>
  <si>
    <t>17010</t>
  </si>
  <si>
    <t>B1500002265</t>
  </si>
  <si>
    <t>GRUPO FARMACEUTICO CAR-M, SRL.</t>
  </si>
  <si>
    <t>17046</t>
  </si>
  <si>
    <t>B1500002273</t>
  </si>
  <si>
    <t>17127</t>
  </si>
  <si>
    <t>B1500005596</t>
  </si>
  <si>
    <t>HOSPIFAR, SRL.</t>
  </si>
  <si>
    <t>17183</t>
  </si>
  <si>
    <t>B1500005627</t>
  </si>
  <si>
    <t>17092</t>
  </si>
  <si>
    <t>B1500000357</t>
  </si>
  <si>
    <t>INNOVACIONES MEDICAS DEL CARIBE, SRL.</t>
  </si>
  <si>
    <t>17213</t>
  </si>
  <si>
    <t>B1500000369</t>
  </si>
  <si>
    <t>17175</t>
  </si>
  <si>
    <t>B1500000835.</t>
  </si>
  <si>
    <t>IMPRESOS CLARK ,SRL</t>
  </si>
  <si>
    <t>PAPELERIA E IMPRESOS.</t>
  </si>
  <si>
    <t>2222-01.</t>
  </si>
  <si>
    <t>17317</t>
  </si>
  <si>
    <t>B1500002270</t>
  </si>
  <si>
    <t>ING.EDGAR MARTINEZ,SRL</t>
  </si>
  <si>
    <t>ELECTRICOS.</t>
  </si>
  <si>
    <t>2396-01</t>
  </si>
  <si>
    <t>17393</t>
  </si>
  <si>
    <t>B1500002271</t>
  </si>
  <si>
    <t>MADERA.</t>
  </si>
  <si>
    <t>2314-01</t>
  </si>
  <si>
    <t>17407</t>
  </si>
  <si>
    <t>B1500002280</t>
  </si>
  <si>
    <t>17517</t>
  </si>
  <si>
    <t>B1500002302</t>
  </si>
  <si>
    <t>17504</t>
  </si>
  <si>
    <t>B1500002303</t>
  </si>
  <si>
    <t>17321</t>
  </si>
  <si>
    <t>B1500000793</t>
  </si>
  <si>
    <t>LA CASA FERRETERA DE PTO. PTA, SRL.</t>
  </si>
  <si>
    <t>17319</t>
  </si>
  <si>
    <t>B1500000794</t>
  </si>
  <si>
    <t>HERRA. MENORES Y METAL.</t>
  </si>
  <si>
    <t>2363-04/2363-06</t>
  </si>
  <si>
    <t>17333</t>
  </si>
  <si>
    <t>B1500000795</t>
  </si>
  <si>
    <t>17398</t>
  </si>
  <si>
    <t>B1500000802</t>
  </si>
  <si>
    <t>HERRA. MENORES Y ELECTRICOS</t>
  </si>
  <si>
    <t>2363-04/2396-01</t>
  </si>
  <si>
    <t>17410</t>
  </si>
  <si>
    <t>B1500000805</t>
  </si>
  <si>
    <t>METAL.</t>
  </si>
  <si>
    <t>2363-06</t>
  </si>
  <si>
    <t>17422</t>
  </si>
  <si>
    <t>B1500000806</t>
  </si>
  <si>
    <t>17436</t>
  </si>
  <si>
    <t>B1500000807</t>
  </si>
  <si>
    <t>METAL Y ELECTRICOS.</t>
  </si>
  <si>
    <t>2363-06/2396-01.</t>
  </si>
  <si>
    <t>17444</t>
  </si>
  <si>
    <t>B1500000811</t>
  </si>
  <si>
    <t>17481</t>
  </si>
  <si>
    <t>B1500000814</t>
  </si>
  <si>
    <t>17489</t>
  </si>
  <si>
    <t>B1500000816</t>
  </si>
  <si>
    <t>HERRA. MENORES.</t>
  </si>
  <si>
    <t>2363-04.</t>
  </si>
  <si>
    <t>17515</t>
  </si>
  <si>
    <t>B1500000818</t>
  </si>
  <si>
    <t>17146</t>
  </si>
  <si>
    <t>B1500002304</t>
  </si>
  <si>
    <t>MATEROF, SRL.</t>
  </si>
  <si>
    <t>PLASTICOS, PAPEL.</t>
  </si>
  <si>
    <t>2355-01/2332-01.</t>
  </si>
  <si>
    <t>17147</t>
  </si>
  <si>
    <t>B1500002305</t>
  </si>
  <si>
    <t>MATERIAL DE OFICINA E INFORMATICA</t>
  </si>
  <si>
    <t>2392-01.</t>
  </si>
  <si>
    <t>17048</t>
  </si>
  <si>
    <t>B1500003507</t>
  </si>
  <si>
    <t>MEDISAN, SRL.</t>
  </si>
  <si>
    <t>17215</t>
  </si>
  <si>
    <t>B1500003555</t>
  </si>
  <si>
    <t>17229</t>
  </si>
  <si>
    <t>B1500003558</t>
  </si>
  <si>
    <t>17189</t>
  </si>
  <si>
    <t>B1500000396.</t>
  </si>
  <si>
    <t>MEDISOL, SRL.</t>
  </si>
  <si>
    <t>16317</t>
  </si>
  <si>
    <t>B1500000014.</t>
  </si>
  <si>
    <t>MIS IMPLANTES DOMINICANA, SRL.</t>
  </si>
  <si>
    <t>16929</t>
  </si>
  <si>
    <t>B1500000061</t>
  </si>
  <si>
    <t>MULTISERVICIOS CG, SRL.</t>
  </si>
  <si>
    <t>16993</t>
  </si>
  <si>
    <t>B1500000062</t>
  </si>
  <si>
    <t>17203</t>
  </si>
  <si>
    <t>B1500000174.</t>
  </si>
  <si>
    <t>NINGG COMPANY, SRL.</t>
  </si>
  <si>
    <t>17051</t>
  </si>
  <si>
    <t>B1500004322</t>
  </si>
  <si>
    <t>OXAC, SRL.</t>
  </si>
  <si>
    <t>OXIGENOS</t>
  </si>
  <si>
    <t>2372-99.</t>
  </si>
  <si>
    <t>17062</t>
  </si>
  <si>
    <t>B1500004325</t>
  </si>
  <si>
    <t>17066</t>
  </si>
  <si>
    <t>B1500004327</t>
  </si>
  <si>
    <t>17069</t>
  </si>
  <si>
    <t>B1500004330</t>
  </si>
  <si>
    <t>17073</t>
  </si>
  <si>
    <t>B1500004332</t>
  </si>
  <si>
    <t>17081</t>
  </si>
  <si>
    <t>B1500004335</t>
  </si>
  <si>
    <t>17099</t>
  </si>
  <si>
    <t>B1500004336</t>
  </si>
  <si>
    <t>17111</t>
  </si>
  <si>
    <t>B1500004338</t>
  </si>
  <si>
    <t>17129</t>
  </si>
  <si>
    <t>B1500004339</t>
  </si>
  <si>
    <t>17135</t>
  </si>
  <si>
    <t>B1500004340</t>
  </si>
  <si>
    <t>17149</t>
  </si>
  <si>
    <t>B1500004344</t>
  </si>
  <si>
    <t>17157</t>
  </si>
  <si>
    <t>B1500004346</t>
  </si>
  <si>
    <t>17159</t>
  </si>
  <si>
    <t>B1500004347</t>
  </si>
  <si>
    <t>17172</t>
  </si>
  <si>
    <t>B1500004348</t>
  </si>
  <si>
    <t>16741</t>
  </si>
  <si>
    <t>B1500000072</t>
  </si>
  <si>
    <t>HEXAPOWER PHARMA, SRL.</t>
  </si>
  <si>
    <t>17401</t>
  </si>
  <si>
    <t>B1500000091</t>
  </si>
  <si>
    <t>17250</t>
  </si>
  <si>
    <t>B1500055926</t>
  </si>
  <si>
    <t>PHARMACEUTICAL TECHONOLOGIA, S.A.</t>
  </si>
  <si>
    <t>17239</t>
  </si>
  <si>
    <t>B1500055843</t>
  </si>
  <si>
    <t>17191</t>
  </si>
  <si>
    <t>B1500055810</t>
  </si>
  <si>
    <t>17205</t>
  </si>
  <si>
    <t>B1500000267.</t>
  </si>
  <si>
    <t>PEREZ &amp; PUJOLS MEDICAL SUPPLY, SRL.</t>
  </si>
  <si>
    <t>17193</t>
  </si>
  <si>
    <t>B1500000682.</t>
  </si>
  <si>
    <t>PRODUCTOS MEDICINALES, SRL.</t>
  </si>
  <si>
    <t>17123</t>
  </si>
  <si>
    <t>B1500000142.</t>
  </si>
  <si>
    <t>PUNTO DENTAL SPOT JAL, SRL.</t>
  </si>
  <si>
    <t>17192</t>
  </si>
  <si>
    <t>RADIFARMA, SRL.</t>
  </si>
  <si>
    <t>17217</t>
  </si>
  <si>
    <t>B1500000359</t>
  </si>
  <si>
    <t>17122</t>
  </si>
  <si>
    <t>B1500001235.</t>
  </si>
  <si>
    <t>ROCE DENTAL, SRL.</t>
  </si>
  <si>
    <t>17006</t>
  </si>
  <si>
    <t>B1500000529</t>
  </si>
  <si>
    <t>SANOZ FARMACEUTICA, SRL.</t>
  </si>
  <si>
    <t>17064</t>
  </si>
  <si>
    <t>B1500000534</t>
  </si>
  <si>
    <t>17088</t>
  </si>
  <si>
    <t>B1500000538</t>
  </si>
  <si>
    <t>17138</t>
  </si>
  <si>
    <t>B1500000560</t>
  </si>
  <si>
    <t>SILVER PHARMA, SRL.</t>
  </si>
  <si>
    <t>17204</t>
  </si>
  <si>
    <t>B1500000571</t>
  </si>
  <si>
    <t>17248</t>
  </si>
  <si>
    <t>B1500000574</t>
  </si>
  <si>
    <t>17126</t>
  </si>
  <si>
    <t>TIXPER TECNOLOGY EXPERT, SRL.</t>
  </si>
  <si>
    <t>MATERIAL DE INFORMATICA Y MUEBLES DE OFICINA.</t>
  </si>
  <si>
    <t>2392-01/2611-01.</t>
  </si>
  <si>
    <t>17260</t>
  </si>
  <si>
    <t>B1500000311</t>
  </si>
  <si>
    <t xml:space="preserve">MATERIAL DE INFORMATICA. </t>
  </si>
  <si>
    <t>17158</t>
  </si>
  <si>
    <t>B1500002156.</t>
  </si>
  <si>
    <t>ULTRALAB, SRL.</t>
  </si>
  <si>
    <t>17216</t>
  </si>
  <si>
    <t>B1500003452.</t>
  </si>
  <si>
    <t>UNIQUE REPRESENTACIONES, SRL.</t>
  </si>
  <si>
    <t>PAPEL.</t>
  </si>
  <si>
    <t>17140</t>
  </si>
  <si>
    <t>B1500000361</t>
  </si>
  <si>
    <t>VEGAMED, SRL.</t>
  </si>
  <si>
    <t>17206</t>
  </si>
  <si>
    <t>B1500000364</t>
  </si>
  <si>
    <t>22/12/82022</t>
  </si>
  <si>
    <t>17524</t>
  </si>
  <si>
    <t>B1500000099.</t>
  </si>
  <si>
    <t>SLAYERS PEST CONTROL CSPP, SRL.</t>
  </si>
  <si>
    <t>SERVICIOS DE FUMIGACION.</t>
  </si>
  <si>
    <t>2285-01.</t>
  </si>
  <si>
    <t>17731</t>
  </si>
  <si>
    <t>B1100000058.</t>
  </si>
  <si>
    <t>CESAR ELIAS NUÑEZ CORDERO.2%</t>
  </si>
  <si>
    <t>DESMONTE DE MEDICAMENTOS</t>
  </si>
  <si>
    <t>2243-01</t>
  </si>
  <si>
    <t>17492</t>
  </si>
  <si>
    <t>B1500000383</t>
  </si>
  <si>
    <t>PANIFICADORA SANTA RITA, SRL.</t>
  </si>
  <si>
    <t>ALIMENTOS (PAN)</t>
  </si>
  <si>
    <t>17491</t>
  </si>
  <si>
    <t>B1500000384</t>
  </si>
  <si>
    <t>17493</t>
  </si>
  <si>
    <t>B1500000385</t>
  </si>
  <si>
    <t>17494</t>
  </si>
  <si>
    <t>B1500000386</t>
  </si>
  <si>
    <t>17495</t>
  </si>
  <si>
    <t>B1500000387</t>
  </si>
  <si>
    <t>17496</t>
  </si>
  <si>
    <t>B1500000388</t>
  </si>
  <si>
    <t>17497</t>
  </si>
  <si>
    <t>B1500000389</t>
  </si>
  <si>
    <t xml:space="preserve"> 16/12/2022</t>
  </si>
  <si>
    <t>17498</t>
  </si>
  <si>
    <t>B1500000390</t>
  </si>
  <si>
    <t>17683</t>
  </si>
  <si>
    <t>B1500000001</t>
  </si>
  <si>
    <t>ANTONIO ALVAREZ CONTRATISTA, SRL.</t>
  </si>
  <si>
    <t>CONSTRUCCION DE NIVEL EN ACERO</t>
  </si>
  <si>
    <t>2699-01.</t>
  </si>
  <si>
    <t>Sub-Total Compras RD$</t>
  </si>
  <si>
    <t>RESUMEN DE COMPRAS O SERVICIOS POR CUENTAS:</t>
  </si>
  <si>
    <t>RESUMEN DE PROCESO SEGÚN MODALIDAD:</t>
  </si>
  <si>
    <t xml:space="preserve">CUENTAS No. </t>
  </si>
  <si>
    <t>CANTIDAD</t>
  </si>
  <si>
    <t>MONTO</t>
  </si>
  <si>
    <t>TIPO</t>
  </si>
  <si>
    <t>Compra Directa</t>
  </si>
  <si>
    <t>2313-01</t>
  </si>
  <si>
    <t>Compra Menor</t>
  </si>
  <si>
    <t>2313-02</t>
  </si>
  <si>
    <t>Comparacion de precio</t>
  </si>
  <si>
    <t>2311-01</t>
  </si>
  <si>
    <t>2355-01</t>
  </si>
  <si>
    <t>2391-01</t>
  </si>
  <si>
    <t>2331-01</t>
  </si>
  <si>
    <t>2332-01</t>
  </si>
  <si>
    <t>2215-01</t>
  </si>
  <si>
    <t>2371-01</t>
  </si>
  <si>
    <t>2371-02</t>
  </si>
  <si>
    <t>2372-03</t>
  </si>
  <si>
    <t>2363-04</t>
  </si>
  <si>
    <t>2611-01</t>
  </si>
  <si>
    <t>2285-01</t>
  </si>
  <si>
    <t xml:space="preserve">         TOTAL RESUMEN</t>
  </si>
  <si>
    <t>CERTIFICO CORRECTO:</t>
  </si>
  <si>
    <t>__________________________</t>
  </si>
  <si>
    <t>DIRECTOR</t>
  </si>
  <si>
    <t>ADMINISTRADOR:</t>
  </si>
  <si>
    <t>ESTABLECIMIENTO HOSPITAL  PROVINCIAL  RICARDO LIMARDO       REGION_____II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</si>
</sst>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0;[Red]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"/>
      <name val="Calibri"/>
      <family val="2"/>
      <scheme val="minor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87">
    <xf numFmtId="0" fontId="0" fillId="0" borderId="0" xfId="0"/>
    <xf numFmtId="165" fontId="4" fillId="6" borderId="2" xfId="5" applyNumberFormat="1" applyFont="1" applyFill="1" applyBorder="1" applyAlignment="1">
      <alignment vertical="top"/>
    </xf>
    <xf numFmtId="0" fontId="5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14" fontId="4" fillId="3" borderId="2" xfId="0" applyNumberFormat="1" applyFont="1" applyFill="1" applyBorder="1" applyAlignment="1">
      <alignment horizontal="left"/>
    </xf>
    <xf numFmtId="49" fontId="4" fillId="3" borderId="2" xfId="0" applyNumberFormat="1" applyFont="1" applyFill="1" applyBorder="1" applyAlignment="1">
      <alignment horizontal="left"/>
    </xf>
    <xf numFmtId="0" fontId="7" fillId="0" borderId="2" xfId="0" applyFont="1" applyBorder="1" applyAlignment="1">
      <alignment horizontal="left"/>
    </xf>
    <xf numFmtId="49" fontId="4" fillId="3" borderId="2" xfId="0" applyNumberFormat="1" applyFont="1" applyFill="1" applyBorder="1" applyAlignment="1">
      <alignment horizontal="center"/>
    </xf>
    <xf numFmtId="0" fontId="7" fillId="4" borderId="2" xfId="0" applyFont="1" applyFill="1" applyBorder="1"/>
    <xf numFmtId="0" fontId="8" fillId="4" borderId="2" xfId="0" applyFont="1" applyFill="1" applyBorder="1" applyAlignment="1">
      <alignment horizontal="left"/>
    </xf>
    <xf numFmtId="0" fontId="5" fillId="3" borderId="3" xfId="0" applyFont="1" applyFill="1" applyBorder="1"/>
    <xf numFmtId="4" fontId="9" fillId="3" borderId="2" xfId="2" applyNumberFormat="1" applyFont="1" applyFill="1" applyBorder="1" applyAlignment="1">
      <alignment horizontal="right"/>
    </xf>
    <xf numFmtId="0" fontId="7" fillId="0" borderId="2" xfId="0" applyFont="1" applyBorder="1"/>
    <xf numFmtId="0" fontId="8" fillId="0" borderId="2" xfId="0" applyFont="1" applyBorder="1" applyAlignment="1">
      <alignment horizontal="left"/>
    </xf>
    <xf numFmtId="0" fontId="8" fillId="4" borderId="2" xfId="0" applyFont="1" applyFill="1" applyBorder="1"/>
    <xf numFmtId="0" fontId="8" fillId="0" borderId="2" xfId="0" applyFont="1" applyBorder="1"/>
    <xf numFmtId="4" fontId="8" fillId="3" borderId="2" xfId="2" applyNumberFormat="1" applyFont="1" applyFill="1" applyBorder="1" applyAlignment="1">
      <alignment horizontal="right"/>
    </xf>
    <xf numFmtId="43" fontId="6" fillId="0" borderId="2" xfId="0" applyNumberFormat="1" applyFont="1" applyBorder="1"/>
    <xf numFmtId="0" fontId="8" fillId="0" borderId="2" xfId="0" applyFont="1" applyBorder="1" applyAlignment="1">
      <alignment horizontal="left" wrapText="1"/>
    </xf>
    <xf numFmtId="4" fontId="9" fillId="4" borderId="2" xfId="3" applyNumberFormat="1" applyFont="1" applyFill="1" applyBorder="1" applyAlignment="1">
      <alignment horizontal="right"/>
    </xf>
    <xf numFmtId="0" fontId="8" fillId="3" borderId="2" xfId="0" applyFont="1" applyFill="1" applyBorder="1" applyAlignment="1">
      <alignment horizontal="left"/>
    </xf>
    <xf numFmtId="0" fontId="8" fillId="4" borderId="2" xfId="3" applyFont="1" applyFill="1" applyBorder="1"/>
    <xf numFmtId="14" fontId="4" fillId="3" borderId="2" xfId="0" applyNumberFormat="1" applyFont="1" applyFill="1" applyBorder="1" applyAlignment="1">
      <alignment horizontal="left" wrapText="1"/>
    </xf>
    <xf numFmtId="49" fontId="4" fillId="3" borderId="2" xfId="0" applyNumberFormat="1" applyFont="1" applyFill="1" applyBorder="1" applyAlignment="1">
      <alignment horizontal="left" wrapText="1"/>
    </xf>
    <xf numFmtId="0" fontId="8" fillId="4" borderId="2" xfId="3" applyFont="1" applyFill="1" applyBorder="1" applyAlignment="1">
      <alignment horizontal="left" wrapText="1"/>
    </xf>
    <xf numFmtId="49" fontId="4" fillId="3" borderId="2" xfId="0" applyNumberFormat="1" applyFont="1" applyFill="1" applyBorder="1" applyAlignment="1">
      <alignment horizontal="center" wrapText="1"/>
    </xf>
    <xf numFmtId="0" fontId="8" fillId="0" borderId="2" xfId="0" applyFont="1" applyBorder="1" applyAlignment="1">
      <alignment wrapText="1"/>
    </xf>
    <xf numFmtId="4" fontId="9" fillId="3" borderId="2" xfId="2" applyNumberFormat="1" applyFont="1" applyFill="1" applyBorder="1" applyAlignment="1">
      <alignment horizontal="right" wrapText="1"/>
    </xf>
    <xf numFmtId="0" fontId="8" fillId="3" borderId="2" xfId="3" applyFont="1" applyFill="1" applyBorder="1" applyAlignment="1">
      <alignment horizontal="left" wrapText="1"/>
    </xf>
    <xf numFmtId="0" fontId="5" fillId="3" borderId="2" xfId="0" applyFont="1" applyFill="1" applyBorder="1" applyAlignment="1">
      <alignment wrapText="1"/>
    </xf>
    <xf numFmtId="0" fontId="8" fillId="3" borderId="2" xfId="0" applyFont="1" applyFill="1" applyBorder="1" applyAlignment="1">
      <alignment wrapText="1"/>
    </xf>
    <xf numFmtId="0" fontId="5" fillId="3" borderId="2" xfId="0" applyFont="1" applyFill="1" applyBorder="1"/>
    <xf numFmtId="0" fontId="10" fillId="0" borderId="2" xfId="0" applyFont="1" applyBorder="1"/>
    <xf numFmtId="0" fontId="5" fillId="4" borderId="2" xfId="0" applyFont="1" applyFill="1" applyBorder="1" applyAlignment="1">
      <alignment vertical="top" wrapText="1"/>
    </xf>
    <xf numFmtId="4" fontId="8" fillId="3" borderId="2" xfId="2" applyNumberFormat="1" applyFont="1" applyFill="1" applyBorder="1" applyAlignment="1">
      <alignment horizontal="right" wrapText="1"/>
    </xf>
    <xf numFmtId="0" fontId="8" fillId="3" borderId="2" xfId="0" applyFont="1" applyFill="1" applyBorder="1"/>
    <xf numFmtId="43" fontId="5" fillId="0" borderId="2" xfId="0" applyNumberFormat="1" applyFont="1" applyBorder="1"/>
    <xf numFmtId="0" fontId="5" fillId="0" borderId="2" xfId="0" applyFont="1" applyBorder="1" applyAlignment="1">
      <alignment horizontal="left"/>
    </xf>
    <xf numFmtId="0" fontId="4" fillId="3" borderId="2" xfId="3" applyFont="1" applyFill="1" applyBorder="1" applyAlignment="1">
      <alignment horizontal="left"/>
    </xf>
    <xf numFmtId="0" fontId="8" fillId="4" borderId="2" xfId="0" applyFont="1" applyFill="1" applyBorder="1" applyAlignment="1">
      <alignment wrapText="1"/>
    </xf>
    <xf numFmtId="0" fontId="8" fillId="3" borderId="2" xfId="3" applyFont="1" applyFill="1" applyBorder="1" applyAlignment="1">
      <alignment horizontal="left" vertical="center"/>
    </xf>
    <xf numFmtId="0" fontId="4" fillId="4" borderId="2" xfId="3" applyFont="1" applyFill="1" applyBorder="1" applyAlignment="1">
      <alignment horizontal="left"/>
    </xf>
    <xf numFmtId="0" fontId="7" fillId="3" borderId="2" xfId="0" applyFont="1" applyFill="1" applyBorder="1"/>
    <xf numFmtId="0" fontId="10" fillId="3" borderId="2" xfId="0" applyFont="1" applyFill="1" applyBorder="1"/>
    <xf numFmtId="0" fontId="8" fillId="3" borderId="2" xfId="3" applyFont="1" applyFill="1" applyBorder="1" applyAlignment="1">
      <alignment horizontal="left" vertical="center" wrapText="1"/>
    </xf>
    <xf numFmtId="0" fontId="8" fillId="3" borderId="2" xfId="3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4" fontId="9" fillId="4" borderId="2" xfId="2" applyNumberFormat="1" applyFont="1" applyFill="1" applyBorder="1" applyAlignment="1">
      <alignment horizontal="right"/>
    </xf>
    <xf numFmtId="0" fontId="7" fillId="3" borderId="2" xfId="0" applyFont="1" applyFill="1" applyBorder="1" applyAlignment="1">
      <alignment wrapText="1"/>
    </xf>
    <xf numFmtId="0" fontId="4" fillId="5" borderId="2" xfId="0" applyFont="1" applyFill="1" applyBorder="1" applyAlignment="1">
      <alignment horizontal="left" wrapText="1"/>
    </xf>
    <xf numFmtId="0" fontId="4" fillId="5" borderId="2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 wrapText="1"/>
    </xf>
    <xf numFmtId="4" fontId="9" fillId="4" borderId="2" xfId="2" applyNumberFormat="1" applyFont="1" applyFill="1" applyBorder="1" applyAlignment="1">
      <alignment horizontal="right" wrapText="1"/>
    </xf>
    <xf numFmtId="0" fontId="5" fillId="0" borderId="2" xfId="0" applyFont="1" applyBorder="1"/>
    <xf numFmtId="0" fontId="5" fillId="0" borderId="4" xfId="0" applyFont="1" applyBorder="1"/>
    <xf numFmtId="0" fontId="8" fillId="4" borderId="2" xfId="0" applyFont="1" applyFill="1" applyBorder="1" applyAlignment="1">
      <alignment horizontal="left" vertical="top" wrapText="1"/>
    </xf>
    <xf numFmtId="0" fontId="8" fillId="4" borderId="2" xfId="3" applyFont="1" applyFill="1" applyBorder="1" applyAlignment="1">
      <alignment horizontal="left"/>
    </xf>
    <xf numFmtId="43" fontId="5" fillId="0" borderId="2" xfId="1" applyFont="1" applyBorder="1"/>
    <xf numFmtId="0" fontId="5" fillId="4" borderId="2" xfId="0" applyFont="1" applyFill="1" applyBorder="1"/>
    <xf numFmtId="0" fontId="4" fillId="3" borderId="2" xfId="0" applyFont="1" applyFill="1" applyBorder="1" applyAlignment="1">
      <alignment horizontal="left"/>
    </xf>
    <xf numFmtId="0" fontId="5" fillId="4" borderId="3" xfId="0" applyFont="1" applyFill="1" applyBorder="1"/>
    <xf numFmtId="0" fontId="5" fillId="0" borderId="2" xfId="0" applyFont="1" applyBorder="1" applyAlignment="1">
      <alignment wrapText="1"/>
    </xf>
    <xf numFmtId="0" fontId="6" fillId="0" borderId="5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164" fontId="12" fillId="0" borderId="2" xfId="4" applyNumberFormat="1" applyFont="1" applyBorder="1"/>
    <xf numFmtId="0" fontId="6" fillId="0" borderId="0" xfId="0" applyFont="1"/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9" xfId="0" applyFont="1" applyBorder="1"/>
    <xf numFmtId="43" fontId="6" fillId="0" borderId="10" xfId="1" applyFont="1" applyBorder="1" applyAlignment="1">
      <alignment horizontal="center"/>
    </xf>
    <xf numFmtId="4" fontId="8" fillId="4" borderId="2" xfId="3" applyNumberFormat="1" applyFont="1" applyFill="1" applyBorder="1" applyAlignment="1">
      <alignment horizontal="right"/>
    </xf>
    <xf numFmtId="164" fontId="6" fillId="0" borderId="10" xfId="0" applyNumberFormat="1" applyFont="1" applyBorder="1" applyAlignment="1">
      <alignment horizontal="center"/>
    </xf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43" fontId="5" fillId="0" borderId="2" xfId="1" applyFont="1" applyBorder="1" applyAlignment="1">
      <alignment horizontal="center"/>
    </xf>
    <xf numFmtId="4" fontId="8" fillId="4" borderId="2" xfId="2" applyNumberFormat="1" applyFont="1" applyFill="1" applyBorder="1" applyAlignment="1">
      <alignment horizontal="right"/>
    </xf>
    <xf numFmtId="0" fontId="6" fillId="0" borderId="0" xfId="0" applyFont="1" applyAlignment="1">
      <alignment horizontal="right"/>
    </xf>
    <xf numFmtId="43" fontId="6" fillId="0" borderId="0" xfId="0" applyNumberFormat="1" applyFont="1"/>
  </cellXfs>
  <cellStyles count="6">
    <cellStyle name="Millares" xfId="1" builtinId="3"/>
    <cellStyle name="Millares 2 2" xfId="5" xr:uid="{9D639F09-0FB9-4060-A7F9-9E00E0B9367B}"/>
    <cellStyle name="Millares 3" xfId="4" xr:uid="{E2AFACAF-3771-4B02-9707-79B68F3EF3F0}"/>
    <cellStyle name="Normal" xfId="0" builtinId="0"/>
    <cellStyle name="Normal 2" xfId="3" xr:uid="{921D3162-5018-409F-BCDA-E3C2E969B0A6}"/>
    <cellStyle name="Porcentaje 2" xfId="2" xr:uid="{772DA09A-CEF1-4C95-90A3-18ECC9D771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1724026</xdr:colOff>
      <xdr:row>1</xdr:row>
      <xdr:rowOff>123824</xdr:rowOff>
    </xdr:from>
    <xdr:to>
      <xdr:col>7</xdr:col>
      <xdr:colOff>1085851</xdr:colOff>
      <xdr:row>6</xdr:row>
      <xdr:rowOff>428625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61CDE1F-ABA2-4C87-8D2E-410CCBEAF9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58301" y="314324"/>
          <a:ext cx="1085850" cy="971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1</xdr:row>
      <xdr:rowOff>47625</xdr:rowOff>
    </xdr:from>
    <xdr:to>
      <xdr:col>2</xdr:col>
      <xdr:colOff>457200</xdr:colOff>
      <xdr:row>6</xdr:row>
      <xdr:rowOff>361950</xdr:rowOff>
    </xdr:to>
    <xdr:pic>
      <xdr:nvPicPr>
        <xdr:cNvPr id="3" name="Imagen 2" descr="Vista previa de imagen">
          <a:extLst>
            <a:ext uri="{FF2B5EF4-FFF2-40B4-BE49-F238E27FC236}">
              <a16:creationId xmlns:a16="http://schemas.microsoft.com/office/drawing/2014/main" id="{569091FE-C60C-42FF-A8A6-1CFE67637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38125"/>
          <a:ext cx="1181100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FC38B-33B6-4A7C-995B-17F7701AC748}">
  <dimension ref="A1:H389"/>
  <sheetViews>
    <sheetView tabSelected="1" workbookViewId="0">
      <selection sqref="A1:XFD1048576"/>
    </sheetView>
  </sheetViews>
  <sheetFormatPr baseColWidth="10" defaultRowHeight="12.75" x14ac:dyDescent="0.2"/>
  <cols>
    <col min="1" max="2" width="11.42578125" style="2"/>
    <col min="3" max="3" width="16" style="2" customWidth="1"/>
    <col min="4" max="4" width="7.42578125" style="2" customWidth="1"/>
    <col min="5" max="5" width="42.7109375" style="2" customWidth="1"/>
    <col min="6" max="6" width="37.85546875" style="2" customWidth="1"/>
    <col min="7" max="7" width="12" style="2" customWidth="1"/>
    <col min="8" max="8" width="25.85546875" style="2" customWidth="1"/>
    <col min="9" max="16384" width="11.42578125" style="2"/>
  </cols>
  <sheetData>
    <row r="1" spans="1:8" x14ac:dyDescent="0.2">
      <c r="D1" s="3"/>
    </row>
    <row r="2" spans="1:8" x14ac:dyDescent="0.2">
      <c r="D2" s="3"/>
    </row>
    <row r="3" spans="1:8" x14ac:dyDescent="0.2">
      <c r="A3" s="4" t="s">
        <v>0</v>
      </c>
      <c r="B3" s="4"/>
      <c r="C3" s="4"/>
      <c r="D3" s="4"/>
      <c r="E3" s="4"/>
      <c r="F3" s="4"/>
      <c r="G3" s="4"/>
      <c r="H3" s="4"/>
    </row>
    <row r="4" spans="1:8" x14ac:dyDescent="0.2">
      <c r="A4" s="4" t="s">
        <v>1</v>
      </c>
      <c r="B4" s="4"/>
      <c r="C4" s="4"/>
      <c r="D4" s="4"/>
      <c r="E4" s="4"/>
      <c r="F4" s="4"/>
      <c r="G4" s="4"/>
      <c r="H4" s="4"/>
    </row>
    <row r="5" spans="1:8" x14ac:dyDescent="0.2">
      <c r="A5" s="4" t="s">
        <v>2</v>
      </c>
      <c r="B5" s="4"/>
      <c r="C5" s="4"/>
      <c r="D5" s="4"/>
      <c r="E5" s="4"/>
      <c r="F5" s="4"/>
      <c r="G5" s="4"/>
      <c r="H5" s="4"/>
    </row>
    <row r="6" spans="1:8" x14ac:dyDescent="0.2">
      <c r="A6" s="5" t="s">
        <v>638</v>
      </c>
      <c r="B6" s="5"/>
      <c r="C6" s="5"/>
      <c r="D6" s="5"/>
      <c r="E6" s="5"/>
      <c r="F6" s="5"/>
      <c r="G6" s="5"/>
      <c r="H6" s="5"/>
    </row>
    <row r="7" spans="1:8" ht="38.25" x14ac:dyDescent="0.2">
      <c r="A7" s="6" t="s">
        <v>3</v>
      </c>
      <c r="B7" s="7" t="s">
        <v>4</v>
      </c>
      <c r="C7" s="7" t="s">
        <v>5</v>
      </c>
      <c r="D7" s="7" t="s">
        <v>6</v>
      </c>
      <c r="E7" s="6" t="s">
        <v>7</v>
      </c>
      <c r="F7" s="6" t="s">
        <v>8</v>
      </c>
      <c r="G7" s="7" t="s">
        <v>9</v>
      </c>
      <c r="H7" s="6" t="s">
        <v>10</v>
      </c>
    </row>
    <row r="8" spans="1:8" x14ac:dyDescent="0.2">
      <c r="A8" s="8">
        <v>44930</v>
      </c>
      <c r="B8" s="9" t="s">
        <v>11</v>
      </c>
      <c r="C8" s="10" t="s">
        <v>12</v>
      </c>
      <c r="D8" s="11" t="s">
        <v>13</v>
      </c>
      <c r="E8" s="12" t="s">
        <v>14</v>
      </c>
      <c r="F8" s="13" t="s">
        <v>15</v>
      </c>
      <c r="G8" s="14" t="s">
        <v>16</v>
      </c>
      <c r="H8" s="15">
        <v>2500</v>
      </c>
    </row>
    <row r="9" spans="1:8" x14ac:dyDescent="0.2">
      <c r="A9" s="8"/>
      <c r="B9" s="9"/>
      <c r="C9" s="10"/>
      <c r="D9" s="11"/>
      <c r="E9" s="16"/>
      <c r="F9" s="17"/>
      <c r="G9" s="14"/>
      <c r="H9" s="15"/>
    </row>
    <row r="10" spans="1:8" x14ac:dyDescent="0.2">
      <c r="A10" s="8">
        <v>44897</v>
      </c>
      <c r="B10" s="9" t="s">
        <v>17</v>
      </c>
      <c r="C10" s="18" t="s">
        <v>18</v>
      </c>
      <c r="D10" s="11" t="s">
        <v>13</v>
      </c>
      <c r="E10" s="19" t="s">
        <v>19</v>
      </c>
      <c r="F10" s="17" t="s">
        <v>20</v>
      </c>
      <c r="G10" s="17" t="s">
        <v>21</v>
      </c>
      <c r="H10" s="20">
        <v>20035</v>
      </c>
    </row>
    <row r="11" spans="1:8" x14ac:dyDescent="0.2">
      <c r="A11" s="8">
        <v>44897</v>
      </c>
      <c r="B11" s="9" t="s">
        <v>22</v>
      </c>
      <c r="C11" s="18" t="s">
        <v>23</v>
      </c>
      <c r="D11" s="11" t="s">
        <v>13</v>
      </c>
      <c r="E11" s="19" t="s">
        <v>19</v>
      </c>
      <c r="F11" s="17" t="s">
        <v>20</v>
      </c>
      <c r="G11" s="17" t="s">
        <v>21</v>
      </c>
      <c r="H11" s="20">
        <v>62425</v>
      </c>
    </row>
    <row r="12" spans="1:8" x14ac:dyDescent="0.2">
      <c r="A12" s="8">
        <v>44904</v>
      </c>
      <c r="B12" s="9" t="s">
        <v>24</v>
      </c>
      <c r="C12" s="18" t="s">
        <v>25</v>
      </c>
      <c r="D12" s="11" t="s">
        <v>13</v>
      </c>
      <c r="E12" s="19" t="s">
        <v>19</v>
      </c>
      <c r="F12" s="17" t="s">
        <v>20</v>
      </c>
      <c r="G12" s="17" t="s">
        <v>21</v>
      </c>
      <c r="H12" s="20">
        <v>20585</v>
      </c>
    </row>
    <row r="13" spans="1:8" x14ac:dyDescent="0.2">
      <c r="A13" s="8">
        <v>44904</v>
      </c>
      <c r="B13" s="9" t="s">
        <v>26</v>
      </c>
      <c r="C13" s="18" t="s">
        <v>27</v>
      </c>
      <c r="D13" s="11" t="s">
        <v>13</v>
      </c>
      <c r="E13" s="19" t="s">
        <v>19</v>
      </c>
      <c r="F13" s="17" t="s">
        <v>20</v>
      </c>
      <c r="G13" s="17" t="s">
        <v>21</v>
      </c>
      <c r="H13" s="20">
        <v>65725</v>
      </c>
    </row>
    <row r="14" spans="1:8" x14ac:dyDescent="0.2">
      <c r="A14" s="8">
        <v>44911</v>
      </c>
      <c r="B14" s="9" t="s">
        <v>28</v>
      </c>
      <c r="C14" s="18" t="s">
        <v>29</v>
      </c>
      <c r="D14" s="11" t="s">
        <v>13</v>
      </c>
      <c r="E14" s="19" t="s">
        <v>19</v>
      </c>
      <c r="F14" s="17" t="s">
        <v>20</v>
      </c>
      <c r="G14" s="17" t="s">
        <v>21</v>
      </c>
      <c r="H14" s="20">
        <v>19665</v>
      </c>
    </row>
    <row r="15" spans="1:8" x14ac:dyDescent="0.2">
      <c r="A15" s="8">
        <v>44911</v>
      </c>
      <c r="B15" s="9" t="s">
        <v>30</v>
      </c>
      <c r="C15" s="18" t="s">
        <v>31</v>
      </c>
      <c r="D15" s="11" t="s">
        <v>13</v>
      </c>
      <c r="E15" s="19" t="s">
        <v>19</v>
      </c>
      <c r="F15" s="17" t="s">
        <v>20</v>
      </c>
      <c r="G15" s="17" t="s">
        <v>21</v>
      </c>
      <c r="H15" s="20">
        <v>71825</v>
      </c>
    </row>
    <row r="16" spans="1:8" x14ac:dyDescent="0.2">
      <c r="A16" s="8">
        <v>44908</v>
      </c>
      <c r="B16" s="9" t="s">
        <v>32</v>
      </c>
      <c r="C16" s="18" t="s">
        <v>33</v>
      </c>
      <c r="D16" s="11" t="s">
        <v>13</v>
      </c>
      <c r="E16" s="19" t="s">
        <v>19</v>
      </c>
      <c r="F16" s="17" t="s">
        <v>20</v>
      </c>
      <c r="G16" s="17" t="s">
        <v>21</v>
      </c>
      <c r="H16" s="20">
        <v>9630</v>
      </c>
    </row>
    <row r="17" spans="1:8" x14ac:dyDescent="0.2">
      <c r="A17" s="8">
        <v>44921</v>
      </c>
      <c r="B17" s="9" t="s">
        <v>34</v>
      </c>
      <c r="C17" s="18" t="s">
        <v>35</v>
      </c>
      <c r="D17" s="11" t="s">
        <v>13</v>
      </c>
      <c r="E17" s="19" t="s">
        <v>19</v>
      </c>
      <c r="F17" s="17" t="s">
        <v>20</v>
      </c>
      <c r="G17" s="17" t="s">
        <v>21</v>
      </c>
      <c r="H17" s="20">
        <v>19315</v>
      </c>
    </row>
    <row r="18" spans="1:8" x14ac:dyDescent="0.2">
      <c r="A18" s="8">
        <v>44921</v>
      </c>
      <c r="B18" s="9" t="s">
        <v>36</v>
      </c>
      <c r="C18" s="18" t="s">
        <v>37</v>
      </c>
      <c r="D18" s="11" t="s">
        <v>13</v>
      </c>
      <c r="E18" s="19" t="s">
        <v>19</v>
      </c>
      <c r="F18" s="17" t="s">
        <v>20</v>
      </c>
      <c r="G18" s="17" t="s">
        <v>21</v>
      </c>
      <c r="H18" s="20">
        <v>67540</v>
      </c>
    </row>
    <row r="19" spans="1:8" x14ac:dyDescent="0.2">
      <c r="A19" s="8"/>
      <c r="B19" s="9"/>
      <c r="C19" s="18"/>
      <c r="D19" s="11"/>
      <c r="E19" s="19"/>
      <c r="F19" s="17"/>
      <c r="G19" s="17"/>
      <c r="H19" s="21">
        <f>SUM(H10:H18)</f>
        <v>356745</v>
      </c>
    </row>
    <row r="20" spans="1:8" x14ac:dyDescent="0.2">
      <c r="A20" s="8"/>
      <c r="B20" s="9"/>
      <c r="C20" s="18"/>
      <c r="D20" s="11"/>
      <c r="E20" s="19"/>
      <c r="F20" s="17"/>
      <c r="G20" s="17"/>
      <c r="H20" s="15"/>
    </row>
    <row r="21" spans="1:8" x14ac:dyDescent="0.2">
      <c r="A21" s="8">
        <v>44925</v>
      </c>
      <c r="B21" s="9" t="s">
        <v>38</v>
      </c>
      <c r="C21" s="12" t="s">
        <v>39</v>
      </c>
      <c r="D21" s="11" t="s">
        <v>13</v>
      </c>
      <c r="E21" s="19" t="s">
        <v>40</v>
      </c>
      <c r="F21" s="22" t="s">
        <v>41</v>
      </c>
      <c r="G21" s="17" t="s">
        <v>42</v>
      </c>
      <c r="H21" s="23">
        <v>19875</v>
      </c>
    </row>
    <row r="22" spans="1:8" x14ac:dyDescent="0.2">
      <c r="A22" s="8"/>
      <c r="B22" s="9"/>
      <c r="C22" s="12"/>
      <c r="D22" s="11"/>
      <c r="E22" s="19"/>
      <c r="F22" s="22"/>
      <c r="G22" s="17"/>
      <c r="H22" s="23"/>
    </row>
    <row r="23" spans="1:8" x14ac:dyDescent="0.2">
      <c r="A23" s="8">
        <v>44908</v>
      </c>
      <c r="B23" s="9" t="s">
        <v>43</v>
      </c>
      <c r="C23" s="12" t="s">
        <v>44</v>
      </c>
      <c r="D23" s="11" t="s">
        <v>13</v>
      </c>
      <c r="E23" s="18" t="s">
        <v>45</v>
      </c>
      <c r="F23" s="24" t="s">
        <v>46</v>
      </c>
      <c r="G23" s="13" t="s">
        <v>47</v>
      </c>
      <c r="H23" s="23">
        <v>82728</v>
      </c>
    </row>
    <row r="24" spans="1:8" x14ac:dyDescent="0.2">
      <c r="A24" s="8"/>
      <c r="B24" s="9"/>
      <c r="C24" s="12"/>
      <c r="D24" s="11"/>
      <c r="E24" s="18"/>
      <c r="F24" s="24"/>
      <c r="G24" s="13"/>
      <c r="H24" s="15"/>
    </row>
    <row r="25" spans="1:8" x14ac:dyDescent="0.2">
      <c r="A25" s="8">
        <v>44924</v>
      </c>
      <c r="B25" s="9" t="s">
        <v>48</v>
      </c>
      <c r="C25" s="25" t="s">
        <v>49</v>
      </c>
      <c r="D25" s="11" t="s">
        <v>13</v>
      </c>
      <c r="E25" s="19" t="s">
        <v>50</v>
      </c>
      <c r="F25" s="17" t="s">
        <v>51</v>
      </c>
      <c r="G25" s="13" t="s">
        <v>52</v>
      </c>
      <c r="H25" s="15">
        <v>151600</v>
      </c>
    </row>
    <row r="26" spans="1:8" x14ac:dyDescent="0.2">
      <c r="A26" s="8"/>
      <c r="B26" s="9"/>
      <c r="C26" s="25"/>
      <c r="D26" s="11"/>
      <c r="E26" s="19"/>
      <c r="F26" s="17"/>
      <c r="G26" s="13"/>
      <c r="H26" s="15"/>
    </row>
    <row r="27" spans="1:8" s="3" customFormat="1" x14ac:dyDescent="0.2">
      <c r="A27" s="26">
        <v>44917</v>
      </c>
      <c r="B27" s="27" t="s">
        <v>53</v>
      </c>
      <c r="C27" s="28" t="s">
        <v>54</v>
      </c>
      <c r="D27" s="29" t="s">
        <v>13</v>
      </c>
      <c r="E27" s="30" t="s">
        <v>55</v>
      </c>
      <c r="F27" s="22" t="s">
        <v>56</v>
      </c>
      <c r="G27" s="22" t="s">
        <v>57</v>
      </c>
      <c r="H27" s="31">
        <v>130000</v>
      </c>
    </row>
    <row r="28" spans="1:8" x14ac:dyDescent="0.2">
      <c r="A28" s="8"/>
      <c r="B28" s="9"/>
      <c r="C28" s="32"/>
      <c r="D28" s="11"/>
      <c r="E28" s="19"/>
      <c r="F28" s="17"/>
      <c r="G28" s="33"/>
      <c r="H28" s="15"/>
    </row>
    <row r="29" spans="1:8" x14ac:dyDescent="0.2">
      <c r="A29" s="8">
        <v>44897</v>
      </c>
      <c r="B29" s="9" t="s">
        <v>58</v>
      </c>
      <c r="C29" s="17" t="s">
        <v>59</v>
      </c>
      <c r="D29" s="11" t="s">
        <v>13</v>
      </c>
      <c r="E29" s="34" t="s">
        <v>60</v>
      </c>
      <c r="F29" s="17" t="s">
        <v>61</v>
      </c>
      <c r="G29" s="35" t="s">
        <v>62</v>
      </c>
      <c r="H29" s="20">
        <v>116399</v>
      </c>
    </row>
    <row r="30" spans="1:8" x14ac:dyDescent="0.2">
      <c r="A30" s="8">
        <v>44897</v>
      </c>
      <c r="B30" s="9" t="s">
        <v>63</v>
      </c>
      <c r="C30" s="17" t="s">
        <v>64</v>
      </c>
      <c r="D30" s="11" t="s">
        <v>13</v>
      </c>
      <c r="E30" s="34" t="s">
        <v>60</v>
      </c>
      <c r="F30" s="17" t="s">
        <v>65</v>
      </c>
      <c r="G30" s="35" t="s">
        <v>66</v>
      </c>
      <c r="H30" s="20">
        <v>93841.73</v>
      </c>
    </row>
    <row r="31" spans="1:8" x14ac:dyDescent="0.2">
      <c r="A31" s="8">
        <v>44904</v>
      </c>
      <c r="B31" s="9" t="s">
        <v>67</v>
      </c>
      <c r="C31" s="17" t="s">
        <v>68</v>
      </c>
      <c r="D31" s="11" t="s">
        <v>13</v>
      </c>
      <c r="E31" s="34" t="s">
        <v>60</v>
      </c>
      <c r="F31" s="17" t="s">
        <v>65</v>
      </c>
      <c r="G31" s="35" t="s">
        <v>66</v>
      </c>
      <c r="H31" s="20">
        <v>90435.11</v>
      </c>
    </row>
    <row r="32" spans="1:8" x14ac:dyDescent="0.2">
      <c r="A32" s="8">
        <v>44904</v>
      </c>
      <c r="B32" s="9" t="s">
        <v>69</v>
      </c>
      <c r="C32" s="17" t="s">
        <v>70</v>
      </c>
      <c r="D32" s="11" t="s">
        <v>13</v>
      </c>
      <c r="E32" s="34" t="s">
        <v>60</v>
      </c>
      <c r="F32" s="17" t="s">
        <v>61</v>
      </c>
      <c r="G32" s="35" t="s">
        <v>62</v>
      </c>
      <c r="H32" s="20">
        <v>111370</v>
      </c>
    </row>
    <row r="33" spans="1:8" x14ac:dyDescent="0.2">
      <c r="A33" s="8">
        <v>44910</v>
      </c>
      <c r="B33" s="9" t="s">
        <v>71</v>
      </c>
      <c r="C33" s="17" t="s">
        <v>72</v>
      </c>
      <c r="D33" s="11" t="s">
        <v>13</v>
      </c>
      <c r="E33" s="34" t="s">
        <v>60</v>
      </c>
      <c r="F33" s="17" t="s">
        <v>61</v>
      </c>
      <c r="G33" s="35" t="s">
        <v>62</v>
      </c>
      <c r="H33" s="20">
        <v>110677</v>
      </c>
    </row>
    <row r="34" spans="1:8" x14ac:dyDescent="0.2">
      <c r="A34" s="8">
        <v>44910</v>
      </c>
      <c r="B34" s="9" t="s">
        <v>73</v>
      </c>
      <c r="C34" s="17" t="s">
        <v>74</v>
      </c>
      <c r="D34" s="11" t="s">
        <v>13</v>
      </c>
      <c r="E34" s="34" t="s">
        <v>60</v>
      </c>
      <c r="F34" s="17" t="s">
        <v>65</v>
      </c>
      <c r="G34" s="35" t="s">
        <v>66</v>
      </c>
      <c r="H34" s="20">
        <v>126259.09</v>
      </c>
    </row>
    <row r="35" spans="1:8" x14ac:dyDescent="0.2">
      <c r="A35" s="8">
        <v>44911</v>
      </c>
      <c r="B35" s="9" t="s">
        <v>75</v>
      </c>
      <c r="C35" s="17" t="s">
        <v>76</v>
      </c>
      <c r="D35" s="11" t="s">
        <v>13</v>
      </c>
      <c r="E35" s="34" t="s">
        <v>60</v>
      </c>
      <c r="F35" s="17" t="s">
        <v>77</v>
      </c>
      <c r="G35" s="35" t="s">
        <v>78</v>
      </c>
      <c r="H35" s="20">
        <v>6160</v>
      </c>
    </row>
    <row r="36" spans="1:8" x14ac:dyDescent="0.2">
      <c r="A36" s="8">
        <v>44914</v>
      </c>
      <c r="B36" s="9" t="s">
        <v>79</v>
      </c>
      <c r="C36" s="17" t="s">
        <v>80</v>
      </c>
      <c r="D36" s="11" t="s">
        <v>13</v>
      </c>
      <c r="E36" s="34" t="s">
        <v>60</v>
      </c>
      <c r="F36" s="17" t="s">
        <v>81</v>
      </c>
      <c r="G36" s="35" t="s">
        <v>82</v>
      </c>
      <c r="H36" s="20">
        <v>49250</v>
      </c>
    </row>
    <row r="37" spans="1:8" x14ac:dyDescent="0.2">
      <c r="A37" s="8">
        <v>44615</v>
      </c>
      <c r="B37" s="9" t="s">
        <v>83</v>
      </c>
      <c r="C37" s="17" t="s">
        <v>84</v>
      </c>
      <c r="D37" s="11" t="s">
        <v>13</v>
      </c>
      <c r="E37" s="34" t="s">
        <v>60</v>
      </c>
      <c r="F37" s="17" t="s">
        <v>61</v>
      </c>
      <c r="G37" s="35" t="s">
        <v>62</v>
      </c>
      <c r="H37" s="20">
        <v>92335</v>
      </c>
    </row>
    <row r="38" spans="1:8" x14ac:dyDescent="0.2">
      <c r="A38" s="8">
        <v>44615</v>
      </c>
      <c r="B38" s="9" t="s">
        <v>85</v>
      </c>
      <c r="C38" s="17" t="s">
        <v>86</v>
      </c>
      <c r="D38" s="11" t="s">
        <v>13</v>
      </c>
      <c r="E38" s="34" t="s">
        <v>60</v>
      </c>
      <c r="F38" s="17" t="s">
        <v>65</v>
      </c>
      <c r="G38" s="35" t="s">
        <v>66</v>
      </c>
      <c r="H38" s="20">
        <v>90256.39</v>
      </c>
    </row>
    <row r="39" spans="1:8" x14ac:dyDescent="0.2">
      <c r="A39" s="8">
        <v>44925</v>
      </c>
      <c r="B39" s="9" t="s">
        <v>87</v>
      </c>
      <c r="C39" s="17" t="s">
        <v>88</v>
      </c>
      <c r="D39" s="11" t="s">
        <v>13</v>
      </c>
      <c r="E39" s="34" t="s">
        <v>60</v>
      </c>
      <c r="F39" s="17" t="s">
        <v>65</v>
      </c>
      <c r="G39" s="35" t="s">
        <v>66</v>
      </c>
      <c r="H39" s="20">
        <v>87682.44</v>
      </c>
    </row>
    <row r="40" spans="1:8" x14ac:dyDescent="0.2">
      <c r="A40" s="8">
        <v>44925</v>
      </c>
      <c r="B40" s="9" t="s">
        <v>89</v>
      </c>
      <c r="C40" s="17" t="s">
        <v>90</v>
      </c>
      <c r="D40" s="11" t="s">
        <v>13</v>
      </c>
      <c r="E40" s="34" t="s">
        <v>60</v>
      </c>
      <c r="F40" s="17" t="s">
        <v>61</v>
      </c>
      <c r="G40" s="35" t="s">
        <v>62</v>
      </c>
      <c r="H40" s="20">
        <v>108540</v>
      </c>
    </row>
    <row r="41" spans="1:8" x14ac:dyDescent="0.2">
      <c r="A41" s="8"/>
      <c r="B41" s="9"/>
      <c r="C41" s="17"/>
      <c r="D41" s="11"/>
      <c r="E41" s="34"/>
      <c r="F41" s="17"/>
      <c r="G41" s="35"/>
      <c r="H41" s="21">
        <f>SUM(H29:H40)</f>
        <v>1083205.76</v>
      </c>
    </row>
    <row r="42" spans="1:8" x14ac:dyDescent="0.2">
      <c r="A42" s="8"/>
      <c r="B42" s="9"/>
      <c r="C42" s="17"/>
      <c r="D42" s="11"/>
      <c r="E42" s="34"/>
      <c r="F42" s="17"/>
      <c r="G42" s="35"/>
      <c r="H42" s="15"/>
    </row>
    <row r="43" spans="1:8" x14ac:dyDescent="0.2">
      <c r="A43" s="8">
        <v>44900</v>
      </c>
      <c r="B43" s="9" t="s">
        <v>91</v>
      </c>
      <c r="C43" s="17" t="s">
        <v>92</v>
      </c>
      <c r="D43" s="11" t="s">
        <v>13</v>
      </c>
      <c r="E43" s="16" t="s">
        <v>93</v>
      </c>
      <c r="F43" s="17" t="s">
        <v>61</v>
      </c>
      <c r="G43" s="35" t="s">
        <v>62</v>
      </c>
      <c r="H43" s="20">
        <v>104434.72</v>
      </c>
    </row>
    <row r="44" spans="1:8" x14ac:dyDescent="0.2">
      <c r="A44" s="8">
        <v>44907</v>
      </c>
      <c r="B44" s="9" t="s">
        <v>94</v>
      </c>
      <c r="C44" s="17" t="s">
        <v>95</v>
      </c>
      <c r="D44" s="11" t="s">
        <v>13</v>
      </c>
      <c r="E44" s="16" t="s">
        <v>93</v>
      </c>
      <c r="F44" s="17" t="s">
        <v>96</v>
      </c>
      <c r="G44" s="35" t="s">
        <v>97</v>
      </c>
      <c r="H44" s="20">
        <v>87993.2</v>
      </c>
    </row>
    <row r="45" spans="1:8" x14ac:dyDescent="0.2">
      <c r="A45" s="8">
        <v>44914</v>
      </c>
      <c r="B45" s="9" t="s">
        <v>98</v>
      </c>
      <c r="C45" s="17" t="s">
        <v>99</v>
      </c>
      <c r="D45" s="11" t="s">
        <v>13</v>
      </c>
      <c r="E45" s="16" t="s">
        <v>93</v>
      </c>
      <c r="F45" s="17" t="s">
        <v>100</v>
      </c>
      <c r="G45" s="35" t="s">
        <v>101</v>
      </c>
      <c r="H45" s="20">
        <v>77233</v>
      </c>
    </row>
    <row r="46" spans="1:8" x14ac:dyDescent="0.2">
      <c r="A46" s="8">
        <v>44921</v>
      </c>
      <c r="B46" s="9" t="s">
        <v>102</v>
      </c>
      <c r="C46" s="17" t="s">
        <v>103</v>
      </c>
      <c r="D46" s="11" t="s">
        <v>13</v>
      </c>
      <c r="E46" s="16" t="s">
        <v>93</v>
      </c>
      <c r="F46" s="17" t="s">
        <v>61</v>
      </c>
      <c r="G46" s="35" t="s">
        <v>62</v>
      </c>
      <c r="H46" s="20">
        <v>75665.5</v>
      </c>
    </row>
    <row r="47" spans="1:8" x14ac:dyDescent="0.2">
      <c r="A47" s="8"/>
      <c r="B47" s="9"/>
      <c r="C47" s="17"/>
      <c r="D47" s="11"/>
      <c r="E47" s="36"/>
      <c r="F47" s="17"/>
      <c r="G47" s="35"/>
      <c r="H47" s="21">
        <f>SUM(H43:H46)</f>
        <v>345326.42</v>
      </c>
    </row>
    <row r="48" spans="1:8" x14ac:dyDescent="0.2">
      <c r="A48" s="8"/>
      <c r="B48" s="9"/>
      <c r="C48" s="17"/>
      <c r="D48" s="11"/>
      <c r="E48" s="36"/>
      <c r="F48" s="17"/>
      <c r="G48" s="35"/>
      <c r="H48" s="20"/>
    </row>
    <row r="49" spans="1:8" x14ac:dyDescent="0.2">
      <c r="A49" s="26">
        <v>44900</v>
      </c>
      <c r="B49" s="27" t="s">
        <v>104</v>
      </c>
      <c r="C49" s="17" t="s">
        <v>105</v>
      </c>
      <c r="D49" s="11" t="s">
        <v>13</v>
      </c>
      <c r="E49" s="16" t="s">
        <v>106</v>
      </c>
      <c r="F49" s="24" t="s">
        <v>107</v>
      </c>
      <c r="G49" s="37" t="s">
        <v>57</v>
      </c>
      <c r="H49" s="38">
        <v>4395.1499999999996</v>
      </c>
    </row>
    <row r="50" spans="1:8" x14ac:dyDescent="0.2">
      <c r="A50" s="26">
        <v>44900</v>
      </c>
      <c r="B50" s="27" t="s">
        <v>108</v>
      </c>
      <c r="C50" s="17" t="s">
        <v>109</v>
      </c>
      <c r="D50" s="11" t="s">
        <v>13</v>
      </c>
      <c r="E50" s="16" t="s">
        <v>106</v>
      </c>
      <c r="F50" s="24" t="s">
        <v>107</v>
      </c>
      <c r="G50" s="37" t="s">
        <v>57</v>
      </c>
      <c r="H50" s="38">
        <v>22979.73</v>
      </c>
    </row>
    <row r="51" spans="1:8" x14ac:dyDescent="0.2">
      <c r="A51" s="26">
        <v>44900</v>
      </c>
      <c r="B51" s="27" t="s">
        <v>110</v>
      </c>
      <c r="C51" s="17" t="s">
        <v>111</v>
      </c>
      <c r="D51" s="11" t="s">
        <v>13</v>
      </c>
      <c r="E51" s="16" t="s">
        <v>106</v>
      </c>
      <c r="F51" s="24" t="s">
        <v>107</v>
      </c>
      <c r="G51" s="37" t="s">
        <v>57</v>
      </c>
      <c r="H51" s="38">
        <v>4130</v>
      </c>
    </row>
    <row r="52" spans="1:8" x14ac:dyDescent="0.2">
      <c r="A52" s="26">
        <v>44900</v>
      </c>
      <c r="B52" s="27" t="s">
        <v>112</v>
      </c>
      <c r="C52" s="17" t="s">
        <v>113</v>
      </c>
      <c r="D52" s="11" t="s">
        <v>13</v>
      </c>
      <c r="E52" s="16" t="s">
        <v>106</v>
      </c>
      <c r="F52" s="24" t="s">
        <v>107</v>
      </c>
      <c r="G52" s="37" t="s">
        <v>57</v>
      </c>
      <c r="H52" s="38">
        <v>4130</v>
      </c>
    </row>
    <row r="53" spans="1:8" x14ac:dyDescent="0.2">
      <c r="A53" s="26">
        <v>44900</v>
      </c>
      <c r="B53" s="27" t="s">
        <v>114</v>
      </c>
      <c r="C53" s="17" t="s">
        <v>115</v>
      </c>
      <c r="D53" s="11" t="s">
        <v>13</v>
      </c>
      <c r="E53" s="16" t="s">
        <v>106</v>
      </c>
      <c r="F53" s="24" t="s">
        <v>107</v>
      </c>
      <c r="G53" s="37" t="s">
        <v>57</v>
      </c>
      <c r="H53" s="38">
        <v>4130</v>
      </c>
    </row>
    <row r="54" spans="1:8" x14ac:dyDescent="0.2">
      <c r="A54" s="26">
        <v>44900</v>
      </c>
      <c r="B54" s="27" t="s">
        <v>116</v>
      </c>
      <c r="C54" s="17" t="s">
        <v>117</v>
      </c>
      <c r="D54" s="11" t="s">
        <v>13</v>
      </c>
      <c r="E54" s="16" t="s">
        <v>106</v>
      </c>
      <c r="F54" s="24" t="s">
        <v>107</v>
      </c>
      <c r="G54" s="37" t="s">
        <v>57</v>
      </c>
      <c r="H54" s="38">
        <v>4130</v>
      </c>
    </row>
    <row r="55" spans="1:8" x14ac:dyDescent="0.2">
      <c r="A55" s="26"/>
      <c r="B55" s="27"/>
      <c r="C55" s="22"/>
      <c r="D55" s="11"/>
      <c r="E55" s="16"/>
      <c r="F55" s="22"/>
      <c r="G55" s="33"/>
      <c r="H55" s="21">
        <f>SUM(H49:H54)</f>
        <v>43894.879999999997</v>
      </c>
    </row>
    <row r="56" spans="1:8" x14ac:dyDescent="0.2">
      <c r="A56" s="26"/>
      <c r="B56" s="27"/>
      <c r="C56" s="22"/>
      <c r="D56" s="11"/>
      <c r="E56" s="16"/>
      <c r="F56" s="22"/>
      <c r="G56" s="33"/>
      <c r="H56" s="31"/>
    </row>
    <row r="57" spans="1:8" x14ac:dyDescent="0.2">
      <c r="A57" s="26">
        <v>44867</v>
      </c>
      <c r="B57" s="27" t="s">
        <v>118</v>
      </c>
      <c r="C57" s="22" t="s">
        <v>119</v>
      </c>
      <c r="D57" s="11" t="s">
        <v>13</v>
      </c>
      <c r="E57" s="39" t="s">
        <v>120</v>
      </c>
      <c r="F57" s="22" t="s">
        <v>121</v>
      </c>
      <c r="G57" s="33" t="s">
        <v>52</v>
      </c>
      <c r="H57" s="38">
        <v>1120</v>
      </c>
    </row>
    <row r="58" spans="1:8" x14ac:dyDescent="0.2">
      <c r="A58" s="8">
        <v>44867</v>
      </c>
      <c r="B58" s="9" t="s">
        <v>122</v>
      </c>
      <c r="C58" s="22" t="s">
        <v>123</v>
      </c>
      <c r="D58" s="11" t="s">
        <v>13</v>
      </c>
      <c r="E58" s="39" t="s">
        <v>120</v>
      </c>
      <c r="F58" s="22" t="s">
        <v>121</v>
      </c>
      <c r="G58" s="33" t="s">
        <v>52</v>
      </c>
      <c r="H58" s="20">
        <v>3872</v>
      </c>
    </row>
    <row r="59" spans="1:8" x14ac:dyDescent="0.2">
      <c r="A59" s="8">
        <v>44872</v>
      </c>
      <c r="B59" s="9" t="s">
        <v>124</v>
      </c>
      <c r="C59" s="22" t="s">
        <v>125</v>
      </c>
      <c r="D59" s="11" t="s">
        <v>13</v>
      </c>
      <c r="E59" s="39" t="s">
        <v>120</v>
      </c>
      <c r="F59" s="22" t="s">
        <v>121</v>
      </c>
      <c r="G59" s="33" t="s">
        <v>52</v>
      </c>
      <c r="H59" s="20">
        <v>3872</v>
      </c>
    </row>
    <row r="60" spans="1:8" x14ac:dyDescent="0.2">
      <c r="A60" s="8">
        <v>44877</v>
      </c>
      <c r="B60" s="9" t="s">
        <v>126</v>
      </c>
      <c r="C60" s="22" t="s">
        <v>127</v>
      </c>
      <c r="D60" s="11" t="s">
        <v>13</v>
      </c>
      <c r="E60" s="39" t="s">
        <v>120</v>
      </c>
      <c r="F60" s="22" t="s">
        <v>121</v>
      </c>
      <c r="G60" s="33" t="s">
        <v>52</v>
      </c>
      <c r="H60" s="20">
        <v>3872</v>
      </c>
    </row>
    <row r="61" spans="1:8" x14ac:dyDescent="0.2">
      <c r="A61" s="8">
        <v>44879</v>
      </c>
      <c r="B61" s="9" t="s">
        <v>128</v>
      </c>
      <c r="C61" s="22" t="s">
        <v>129</v>
      </c>
      <c r="D61" s="11" t="s">
        <v>13</v>
      </c>
      <c r="E61" s="39" t="s">
        <v>120</v>
      </c>
      <c r="F61" s="22" t="s">
        <v>121</v>
      </c>
      <c r="G61" s="33" t="s">
        <v>52</v>
      </c>
      <c r="H61" s="20">
        <v>1120</v>
      </c>
    </row>
    <row r="62" spans="1:8" x14ac:dyDescent="0.2">
      <c r="A62" s="8">
        <v>44890</v>
      </c>
      <c r="B62" s="9" t="s">
        <v>130</v>
      </c>
      <c r="C62" s="22" t="s">
        <v>131</v>
      </c>
      <c r="D62" s="11" t="s">
        <v>13</v>
      </c>
      <c r="E62" s="39" t="s">
        <v>120</v>
      </c>
      <c r="F62" s="22" t="s">
        <v>121</v>
      </c>
      <c r="G62" s="33" t="s">
        <v>52</v>
      </c>
      <c r="H62" s="20">
        <v>15488</v>
      </c>
    </row>
    <row r="63" spans="1:8" x14ac:dyDescent="0.2">
      <c r="A63" s="8">
        <v>44894</v>
      </c>
      <c r="B63" s="9" t="s">
        <v>132</v>
      </c>
      <c r="C63" s="22" t="s">
        <v>133</v>
      </c>
      <c r="D63" s="11" t="s">
        <v>13</v>
      </c>
      <c r="E63" s="39" t="s">
        <v>120</v>
      </c>
      <c r="F63" s="22" t="s">
        <v>121</v>
      </c>
      <c r="G63" s="33" t="s">
        <v>52</v>
      </c>
      <c r="H63" s="20">
        <v>17088</v>
      </c>
    </row>
    <row r="64" spans="1:8" x14ac:dyDescent="0.2">
      <c r="A64" s="8">
        <v>44894</v>
      </c>
      <c r="B64" s="9" t="s">
        <v>134</v>
      </c>
      <c r="C64" s="22" t="s">
        <v>135</v>
      </c>
      <c r="D64" s="11" t="s">
        <v>13</v>
      </c>
      <c r="E64" s="39" t="s">
        <v>120</v>
      </c>
      <c r="F64" s="22" t="s">
        <v>121</v>
      </c>
      <c r="G64" s="33" t="s">
        <v>52</v>
      </c>
      <c r="H64" s="40">
        <v>3872</v>
      </c>
    </row>
    <row r="65" spans="1:8" x14ac:dyDescent="0.2">
      <c r="A65" s="8">
        <v>44896</v>
      </c>
      <c r="B65" s="9" t="s">
        <v>136</v>
      </c>
      <c r="C65" s="22" t="s">
        <v>137</v>
      </c>
      <c r="D65" s="11" t="s">
        <v>13</v>
      </c>
      <c r="E65" s="39" t="s">
        <v>120</v>
      </c>
      <c r="F65" s="17" t="s">
        <v>138</v>
      </c>
      <c r="G65" s="35" t="s">
        <v>139</v>
      </c>
      <c r="H65" s="20">
        <v>1117.8</v>
      </c>
    </row>
    <row r="66" spans="1:8" x14ac:dyDescent="0.2">
      <c r="A66" s="8">
        <v>44896</v>
      </c>
      <c r="B66" s="9" t="s">
        <v>140</v>
      </c>
      <c r="C66" s="22" t="s">
        <v>141</v>
      </c>
      <c r="D66" s="11" t="s">
        <v>13</v>
      </c>
      <c r="E66" s="39" t="s">
        <v>120</v>
      </c>
      <c r="F66" s="17" t="s">
        <v>138</v>
      </c>
      <c r="G66" s="35" t="s">
        <v>139</v>
      </c>
      <c r="H66" s="40">
        <v>6727.5</v>
      </c>
    </row>
    <row r="67" spans="1:8" x14ac:dyDescent="0.2">
      <c r="A67" s="8">
        <v>44896</v>
      </c>
      <c r="B67" s="9" t="s">
        <v>142</v>
      </c>
      <c r="C67" s="22" t="s">
        <v>143</v>
      </c>
      <c r="D67" s="11" t="s">
        <v>13</v>
      </c>
      <c r="E67" s="39" t="s">
        <v>120</v>
      </c>
      <c r="F67" s="17" t="s">
        <v>144</v>
      </c>
      <c r="G67" s="41" t="s">
        <v>145</v>
      </c>
      <c r="H67" s="40">
        <v>1968.96</v>
      </c>
    </row>
    <row r="68" spans="1:8" x14ac:dyDescent="0.2">
      <c r="A68" s="8">
        <v>44896</v>
      </c>
      <c r="B68" s="9" t="s">
        <v>146</v>
      </c>
      <c r="C68" s="22" t="s">
        <v>147</v>
      </c>
      <c r="D68" s="11" t="s">
        <v>13</v>
      </c>
      <c r="E68" s="39" t="s">
        <v>120</v>
      </c>
      <c r="F68" s="22" t="s">
        <v>121</v>
      </c>
      <c r="G68" s="33" t="s">
        <v>52</v>
      </c>
      <c r="H68" s="20">
        <v>3872</v>
      </c>
    </row>
    <row r="69" spans="1:8" x14ac:dyDescent="0.2">
      <c r="A69" s="8">
        <v>44897</v>
      </c>
      <c r="B69" s="9" t="s">
        <v>148</v>
      </c>
      <c r="C69" s="22" t="s">
        <v>149</v>
      </c>
      <c r="D69" s="11" t="s">
        <v>13</v>
      </c>
      <c r="E69" s="39" t="s">
        <v>120</v>
      </c>
      <c r="F69" s="22" t="s">
        <v>121</v>
      </c>
      <c r="G69" s="33" t="s">
        <v>52</v>
      </c>
      <c r="H69" s="20">
        <v>4539</v>
      </c>
    </row>
    <row r="70" spans="1:8" x14ac:dyDescent="0.2">
      <c r="A70" s="8">
        <v>44898</v>
      </c>
      <c r="B70" s="9" t="s">
        <v>150</v>
      </c>
      <c r="C70" s="22" t="s">
        <v>151</v>
      </c>
      <c r="D70" s="11" t="s">
        <v>13</v>
      </c>
      <c r="E70" s="39" t="s">
        <v>120</v>
      </c>
      <c r="F70" s="17" t="s">
        <v>144</v>
      </c>
      <c r="G70" s="41" t="s">
        <v>145</v>
      </c>
      <c r="H70" s="20">
        <v>9202.7999999999993</v>
      </c>
    </row>
    <row r="71" spans="1:8" x14ac:dyDescent="0.2">
      <c r="A71" s="8">
        <v>44900</v>
      </c>
      <c r="B71" s="9" t="s">
        <v>152</v>
      </c>
      <c r="C71" s="22" t="s">
        <v>153</v>
      </c>
      <c r="D71" s="11" t="s">
        <v>13</v>
      </c>
      <c r="E71" s="39" t="s">
        <v>120</v>
      </c>
      <c r="F71" s="22" t="s">
        <v>121</v>
      </c>
      <c r="G71" s="33" t="s">
        <v>52</v>
      </c>
      <c r="H71" s="20">
        <v>3872</v>
      </c>
    </row>
    <row r="72" spans="1:8" x14ac:dyDescent="0.2">
      <c r="A72" s="8">
        <v>44901</v>
      </c>
      <c r="B72" s="9" t="s">
        <v>154</v>
      </c>
      <c r="C72" s="22" t="s">
        <v>155</v>
      </c>
      <c r="D72" s="11" t="s">
        <v>13</v>
      </c>
      <c r="E72" s="39" t="s">
        <v>120</v>
      </c>
      <c r="F72" s="17" t="s">
        <v>138</v>
      </c>
      <c r="G72" s="35" t="s">
        <v>139</v>
      </c>
      <c r="H72" s="20">
        <v>883.35</v>
      </c>
    </row>
    <row r="73" spans="1:8" x14ac:dyDescent="0.2">
      <c r="A73" s="8">
        <v>44904</v>
      </c>
      <c r="B73" s="9" t="s">
        <v>102</v>
      </c>
      <c r="C73" s="22" t="s">
        <v>156</v>
      </c>
      <c r="D73" s="11" t="s">
        <v>13</v>
      </c>
      <c r="E73" s="39" t="s">
        <v>120</v>
      </c>
      <c r="F73" s="17" t="s">
        <v>138</v>
      </c>
      <c r="G73" s="35" t="s">
        <v>139</v>
      </c>
      <c r="H73" s="20">
        <v>6821.12</v>
      </c>
    </row>
    <row r="74" spans="1:8" x14ac:dyDescent="0.2">
      <c r="A74" s="8">
        <v>44905</v>
      </c>
      <c r="B74" s="9" t="s">
        <v>157</v>
      </c>
      <c r="C74" s="22" t="s">
        <v>158</v>
      </c>
      <c r="D74" s="11" t="s">
        <v>13</v>
      </c>
      <c r="E74" s="39" t="s">
        <v>120</v>
      </c>
      <c r="F74" s="22" t="s">
        <v>121</v>
      </c>
      <c r="G74" s="33" t="s">
        <v>52</v>
      </c>
      <c r="H74" s="20">
        <v>7744</v>
      </c>
    </row>
    <row r="75" spans="1:8" x14ac:dyDescent="0.2">
      <c r="A75" s="8">
        <v>44906</v>
      </c>
      <c r="B75" s="9" t="s">
        <v>159</v>
      </c>
      <c r="C75" s="22" t="s">
        <v>160</v>
      </c>
      <c r="D75" s="11" t="s">
        <v>13</v>
      </c>
      <c r="E75" s="39" t="s">
        <v>120</v>
      </c>
      <c r="F75" s="22" t="s">
        <v>121</v>
      </c>
      <c r="G75" s="33" t="s">
        <v>52</v>
      </c>
      <c r="H75" s="20">
        <v>4539</v>
      </c>
    </row>
    <row r="76" spans="1:8" x14ac:dyDescent="0.2">
      <c r="A76" s="8">
        <v>44890</v>
      </c>
      <c r="B76" s="9" t="s">
        <v>161</v>
      </c>
      <c r="C76" s="22" t="s">
        <v>162</v>
      </c>
      <c r="D76" s="11" t="s">
        <v>13</v>
      </c>
      <c r="E76" s="39" t="s">
        <v>120</v>
      </c>
      <c r="F76" s="22" t="s">
        <v>121</v>
      </c>
      <c r="G76" s="33" t="s">
        <v>52</v>
      </c>
      <c r="H76" s="20">
        <v>4539</v>
      </c>
    </row>
    <row r="77" spans="1:8" x14ac:dyDescent="0.2">
      <c r="A77" s="8">
        <v>44908</v>
      </c>
      <c r="B77" s="9" t="s">
        <v>163</v>
      </c>
      <c r="C77" s="22" t="s">
        <v>164</v>
      </c>
      <c r="D77" s="11" t="s">
        <v>13</v>
      </c>
      <c r="E77" s="39" t="s">
        <v>120</v>
      </c>
      <c r="F77" s="22" t="s">
        <v>121</v>
      </c>
      <c r="G77" s="33" t="s">
        <v>52</v>
      </c>
      <c r="H77" s="20">
        <v>3872</v>
      </c>
    </row>
    <row r="78" spans="1:8" x14ac:dyDescent="0.2">
      <c r="A78" s="8">
        <v>44914</v>
      </c>
      <c r="B78" s="9" t="s">
        <v>165</v>
      </c>
      <c r="C78" s="22" t="s">
        <v>166</v>
      </c>
      <c r="D78" s="11" t="s">
        <v>13</v>
      </c>
      <c r="E78" s="39" t="s">
        <v>120</v>
      </c>
      <c r="F78" s="17" t="s">
        <v>144</v>
      </c>
      <c r="G78" s="41" t="s">
        <v>145</v>
      </c>
      <c r="H78" s="20">
        <v>665.69</v>
      </c>
    </row>
    <row r="79" spans="1:8" x14ac:dyDescent="0.2">
      <c r="A79" s="8">
        <v>44916</v>
      </c>
      <c r="B79" s="9" t="s">
        <v>167</v>
      </c>
      <c r="C79" s="22" t="s">
        <v>168</v>
      </c>
      <c r="D79" s="11" t="s">
        <v>13</v>
      </c>
      <c r="E79" s="39" t="s">
        <v>120</v>
      </c>
      <c r="F79" s="17" t="s">
        <v>138</v>
      </c>
      <c r="G79" s="35" t="s">
        <v>139</v>
      </c>
      <c r="H79" s="20">
        <v>248.4</v>
      </c>
    </row>
    <row r="80" spans="1:8" x14ac:dyDescent="0.2">
      <c r="A80" s="8">
        <v>44921</v>
      </c>
      <c r="B80" s="9" t="s">
        <v>169</v>
      </c>
      <c r="C80" s="22" t="s">
        <v>170</v>
      </c>
      <c r="D80" s="11" t="s">
        <v>13</v>
      </c>
      <c r="E80" s="39" t="s">
        <v>120</v>
      </c>
      <c r="F80" s="17" t="s">
        <v>138</v>
      </c>
      <c r="G80" s="35" t="s">
        <v>139</v>
      </c>
      <c r="H80" s="40">
        <v>2686.14</v>
      </c>
    </row>
    <row r="81" spans="1:8" x14ac:dyDescent="0.2">
      <c r="A81" s="8">
        <v>44906</v>
      </c>
      <c r="B81" s="9" t="s">
        <v>171</v>
      </c>
      <c r="C81" s="22" t="s">
        <v>172</v>
      </c>
      <c r="D81" s="11" t="s">
        <v>13</v>
      </c>
      <c r="E81" s="39" t="s">
        <v>120</v>
      </c>
      <c r="F81" s="22" t="s">
        <v>121</v>
      </c>
      <c r="G81" s="33" t="s">
        <v>52</v>
      </c>
      <c r="H81" s="20">
        <v>4114</v>
      </c>
    </row>
    <row r="82" spans="1:8" x14ac:dyDescent="0.2">
      <c r="A82" s="8">
        <v>44907</v>
      </c>
      <c r="B82" s="9" t="s">
        <v>173</v>
      </c>
      <c r="C82" s="22" t="s">
        <v>174</v>
      </c>
      <c r="D82" s="11" t="s">
        <v>13</v>
      </c>
      <c r="E82" s="39" t="s">
        <v>120</v>
      </c>
      <c r="F82" s="22" t="s">
        <v>121</v>
      </c>
      <c r="G82" s="33" t="s">
        <v>52</v>
      </c>
      <c r="H82" s="40">
        <v>19452</v>
      </c>
    </row>
    <row r="83" spans="1:8" x14ac:dyDescent="0.2">
      <c r="A83" s="8">
        <v>44916</v>
      </c>
      <c r="B83" s="9" t="s">
        <v>175</v>
      </c>
      <c r="C83" s="22" t="s">
        <v>176</v>
      </c>
      <c r="D83" s="11" t="s">
        <v>13</v>
      </c>
      <c r="E83" s="39" t="s">
        <v>120</v>
      </c>
      <c r="F83" s="22" t="s">
        <v>121</v>
      </c>
      <c r="G83" s="33" t="s">
        <v>52</v>
      </c>
      <c r="H83" s="40">
        <v>4114</v>
      </c>
    </row>
    <row r="84" spans="1:8" x14ac:dyDescent="0.2">
      <c r="A84" s="8"/>
      <c r="B84" s="9"/>
      <c r="C84" s="22"/>
      <c r="D84" s="11"/>
      <c r="E84" s="42"/>
      <c r="F84" s="17"/>
      <c r="G84" s="33"/>
      <c r="H84" s="21">
        <f>SUM(H57:H83)</f>
        <v>141282.76</v>
      </c>
    </row>
    <row r="85" spans="1:8" x14ac:dyDescent="0.2">
      <c r="A85" s="8"/>
      <c r="B85" s="9"/>
      <c r="C85" s="22"/>
      <c r="D85" s="11"/>
      <c r="E85" s="42"/>
      <c r="F85" s="17"/>
      <c r="G85" s="33"/>
      <c r="H85" s="21"/>
    </row>
    <row r="86" spans="1:8" x14ac:dyDescent="0.2">
      <c r="A86" s="8">
        <v>44896</v>
      </c>
      <c r="B86" s="9" t="s">
        <v>177</v>
      </c>
      <c r="C86" s="22" t="s">
        <v>178</v>
      </c>
      <c r="D86" s="11" t="s">
        <v>13</v>
      </c>
      <c r="E86" s="18" t="s">
        <v>179</v>
      </c>
      <c r="F86" s="24" t="s">
        <v>180</v>
      </c>
      <c r="G86" s="14" t="s">
        <v>181</v>
      </c>
      <c r="H86" s="20">
        <v>20910</v>
      </c>
    </row>
    <row r="87" spans="1:8" x14ac:dyDescent="0.2">
      <c r="A87" s="8">
        <v>44927</v>
      </c>
      <c r="B87" s="9" t="s">
        <v>182</v>
      </c>
      <c r="C87" s="22" t="s">
        <v>183</v>
      </c>
      <c r="D87" s="11" t="s">
        <v>13</v>
      </c>
      <c r="E87" s="18" t="s">
        <v>179</v>
      </c>
      <c r="F87" s="24" t="s">
        <v>180</v>
      </c>
      <c r="G87" s="14" t="s">
        <v>181</v>
      </c>
      <c r="H87" s="20">
        <v>20910</v>
      </c>
    </row>
    <row r="88" spans="1:8" x14ac:dyDescent="0.2">
      <c r="A88" s="8"/>
      <c r="B88" s="9"/>
      <c r="C88" s="22"/>
      <c r="D88" s="11"/>
      <c r="E88" s="42"/>
      <c r="F88" s="17"/>
      <c r="G88" s="33"/>
      <c r="H88" s="21">
        <f>SUM(H86:H87)</f>
        <v>41820</v>
      </c>
    </row>
    <row r="89" spans="1:8" x14ac:dyDescent="0.2">
      <c r="A89" s="8"/>
      <c r="B89" s="9"/>
      <c r="C89" s="22"/>
      <c r="D89" s="11"/>
      <c r="E89" s="42"/>
      <c r="F89" s="17"/>
      <c r="G89" s="33"/>
      <c r="H89" s="20"/>
    </row>
    <row r="90" spans="1:8" x14ac:dyDescent="0.2">
      <c r="A90" s="8">
        <v>44942</v>
      </c>
      <c r="B90" s="9" t="s">
        <v>184</v>
      </c>
      <c r="C90" s="13" t="s">
        <v>185</v>
      </c>
      <c r="D90" s="11" t="s">
        <v>13</v>
      </c>
      <c r="E90" s="43" t="s">
        <v>186</v>
      </c>
      <c r="F90" s="13" t="s">
        <v>187</v>
      </c>
      <c r="G90" s="33" t="s">
        <v>188</v>
      </c>
      <c r="H90" s="21">
        <v>3600</v>
      </c>
    </row>
    <row r="91" spans="1:8" x14ac:dyDescent="0.2">
      <c r="A91" s="8"/>
      <c r="B91" s="9"/>
      <c r="C91" s="13"/>
      <c r="D91" s="11"/>
      <c r="E91" s="43"/>
      <c r="F91" s="24"/>
      <c r="G91" s="33"/>
      <c r="H91" s="21"/>
    </row>
    <row r="92" spans="1:8" x14ac:dyDescent="0.2">
      <c r="A92" s="8">
        <v>44893</v>
      </c>
      <c r="B92" s="9" t="s">
        <v>189</v>
      </c>
      <c r="C92" s="13" t="s">
        <v>190</v>
      </c>
      <c r="D92" s="11" t="s">
        <v>13</v>
      </c>
      <c r="E92" s="39" t="s">
        <v>191</v>
      </c>
      <c r="F92" s="24" t="s">
        <v>192</v>
      </c>
      <c r="G92" s="33" t="s">
        <v>193</v>
      </c>
      <c r="H92" s="15">
        <v>20830</v>
      </c>
    </row>
    <row r="93" spans="1:8" x14ac:dyDescent="0.2">
      <c r="A93" s="8"/>
      <c r="B93" s="9"/>
      <c r="C93" s="44"/>
      <c r="D93" s="11"/>
      <c r="E93" s="45"/>
      <c r="F93" s="17"/>
      <c r="G93" s="33"/>
      <c r="H93" s="15"/>
    </row>
    <row r="94" spans="1:8" x14ac:dyDescent="0.2">
      <c r="A94" s="8">
        <v>44909</v>
      </c>
      <c r="B94" s="9" t="s">
        <v>194</v>
      </c>
      <c r="C94" s="44" t="s">
        <v>195</v>
      </c>
      <c r="D94" s="11" t="s">
        <v>13</v>
      </c>
      <c r="E94" s="17" t="s">
        <v>196</v>
      </c>
      <c r="F94" s="24" t="s">
        <v>197</v>
      </c>
      <c r="G94" s="33" t="s">
        <v>66</v>
      </c>
      <c r="H94" s="20">
        <v>1200</v>
      </c>
    </row>
    <row r="95" spans="1:8" x14ac:dyDescent="0.2">
      <c r="A95" s="8">
        <v>44914</v>
      </c>
      <c r="B95" s="9" t="s">
        <v>198</v>
      </c>
      <c r="C95" s="44" t="s">
        <v>199</v>
      </c>
      <c r="D95" s="11" t="s">
        <v>13</v>
      </c>
      <c r="E95" s="17" t="s">
        <v>196</v>
      </c>
      <c r="F95" s="24" t="s">
        <v>197</v>
      </c>
      <c r="G95" s="33" t="s">
        <v>66</v>
      </c>
      <c r="H95" s="20">
        <v>19000</v>
      </c>
    </row>
    <row r="96" spans="1:8" x14ac:dyDescent="0.2">
      <c r="A96" s="8"/>
      <c r="B96" s="9"/>
      <c r="C96" s="44"/>
      <c r="D96" s="11"/>
      <c r="E96" s="17"/>
      <c r="F96" s="17"/>
      <c r="G96" s="33"/>
      <c r="H96" s="21">
        <f>SUM(H94:H95)</f>
        <v>20200</v>
      </c>
    </row>
    <row r="97" spans="1:8" x14ac:dyDescent="0.2">
      <c r="A97" s="8"/>
      <c r="B97" s="9"/>
      <c r="C97" s="44"/>
      <c r="D97" s="11"/>
      <c r="E97" s="17"/>
      <c r="F97" s="17"/>
      <c r="G97" s="33"/>
      <c r="H97" s="20"/>
    </row>
    <row r="98" spans="1:8" x14ac:dyDescent="0.2">
      <c r="A98" s="8">
        <v>44922</v>
      </c>
      <c r="B98" s="9" t="s">
        <v>200</v>
      </c>
      <c r="C98" s="44" t="s">
        <v>201</v>
      </c>
      <c r="D98" s="11" t="s">
        <v>13</v>
      </c>
      <c r="E98" s="39" t="s">
        <v>202</v>
      </c>
      <c r="F98" s="24" t="s">
        <v>203</v>
      </c>
      <c r="G98" s="14" t="s">
        <v>204</v>
      </c>
      <c r="H98" s="20">
        <v>25500.04</v>
      </c>
    </row>
    <row r="99" spans="1:8" x14ac:dyDescent="0.2">
      <c r="A99" s="8">
        <v>44922</v>
      </c>
      <c r="B99" s="9" t="s">
        <v>205</v>
      </c>
      <c r="C99" s="44" t="s">
        <v>206</v>
      </c>
      <c r="D99" s="11" t="s">
        <v>13</v>
      </c>
      <c r="E99" s="39" t="s">
        <v>202</v>
      </c>
      <c r="F99" s="24" t="s">
        <v>203</v>
      </c>
      <c r="G99" s="14" t="s">
        <v>204</v>
      </c>
      <c r="H99" s="20">
        <v>2196</v>
      </c>
    </row>
    <row r="100" spans="1:8" x14ac:dyDescent="0.2">
      <c r="A100" s="8">
        <v>44901</v>
      </c>
      <c r="B100" s="9" t="s">
        <v>207</v>
      </c>
      <c r="C100" s="44" t="s">
        <v>208</v>
      </c>
      <c r="D100" s="11" t="s">
        <v>13</v>
      </c>
      <c r="E100" s="39" t="s">
        <v>202</v>
      </c>
      <c r="F100" s="24" t="s">
        <v>203</v>
      </c>
      <c r="G100" s="14" t="s">
        <v>204</v>
      </c>
      <c r="H100" s="20">
        <v>22160</v>
      </c>
    </row>
    <row r="101" spans="1:8" x14ac:dyDescent="0.2">
      <c r="A101" s="8">
        <v>44923</v>
      </c>
      <c r="B101" s="9" t="s">
        <v>209</v>
      </c>
      <c r="C101" s="44" t="s">
        <v>210</v>
      </c>
      <c r="D101" s="11" t="s">
        <v>13</v>
      </c>
      <c r="E101" s="39" t="s">
        <v>202</v>
      </c>
      <c r="F101" s="24" t="s">
        <v>203</v>
      </c>
      <c r="G101" s="14" t="s">
        <v>204</v>
      </c>
      <c r="H101" s="20">
        <v>28586.400000000001</v>
      </c>
    </row>
    <row r="102" spans="1:8" x14ac:dyDescent="0.2">
      <c r="A102" s="8"/>
      <c r="B102" s="9"/>
      <c r="C102" s="44"/>
      <c r="D102" s="11"/>
      <c r="E102" s="16"/>
      <c r="F102" s="24"/>
      <c r="G102" s="33"/>
      <c r="H102" s="21">
        <f>SUM(H98:H101)</f>
        <v>78442.44</v>
      </c>
    </row>
    <row r="103" spans="1:8" x14ac:dyDescent="0.2">
      <c r="A103" s="8"/>
      <c r="B103" s="9"/>
      <c r="C103" s="44"/>
      <c r="D103" s="11"/>
      <c r="E103" s="46"/>
      <c r="F103" s="17"/>
      <c r="G103" s="33"/>
      <c r="H103" s="20"/>
    </row>
    <row r="104" spans="1:8" x14ac:dyDescent="0.2">
      <c r="A104" s="8">
        <v>44900</v>
      </c>
      <c r="B104" s="9" t="s">
        <v>211</v>
      </c>
      <c r="C104" s="22" t="s">
        <v>212</v>
      </c>
      <c r="D104" s="11" t="s">
        <v>13</v>
      </c>
      <c r="E104" s="46" t="s">
        <v>213</v>
      </c>
      <c r="F104" s="17" t="s">
        <v>214</v>
      </c>
      <c r="G104" s="17" t="s">
        <v>215</v>
      </c>
      <c r="H104" s="15">
        <v>2790</v>
      </c>
    </row>
    <row r="105" spans="1:8" x14ac:dyDescent="0.2">
      <c r="A105" s="8"/>
      <c r="B105" s="9"/>
      <c r="C105" s="44"/>
      <c r="D105" s="11"/>
      <c r="E105" s="47"/>
      <c r="F105" s="17"/>
      <c r="G105" s="17"/>
      <c r="H105" s="20"/>
    </row>
    <row r="106" spans="1:8" x14ac:dyDescent="0.2">
      <c r="A106" s="8">
        <v>44949</v>
      </c>
      <c r="B106" s="9" t="s">
        <v>216</v>
      </c>
      <c r="C106" s="44" t="s">
        <v>217</v>
      </c>
      <c r="D106" s="11" t="s">
        <v>13</v>
      </c>
      <c r="E106" s="43" t="s">
        <v>186</v>
      </c>
      <c r="F106" s="13" t="s">
        <v>187</v>
      </c>
      <c r="G106" s="33" t="s">
        <v>188</v>
      </c>
      <c r="H106" s="15">
        <v>2500</v>
      </c>
    </row>
    <row r="107" spans="1:8" x14ac:dyDescent="0.2">
      <c r="A107" s="8"/>
      <c r="B107" s="9"/>
      <c r="C107" s="44"/>
      <c r="D107" s="11"/>
      <c r="E107" s="43"/>
      <c r="F107" s="17"/>
      <c r="G107" s="17"/>
      <c r="H107" s="20"/>
    </row>
    <row r="108" spans="1:8" x14ac:dyDescent="0.2">
      <c r="A108" s="8">
        <v>44837</v>
      </c>
      <c r="B108" s="9" t="s">
        <v>218</v>
      </c>
      <c r="C108" s="44" t="s">
        <v>219</v>
      </c>
      <c r="D108" s="11" t="s">
        <v>13</v>
      </c>
      <c r="E108" s="39" t="s">
        <v>220</v>
      </c>
      <c r="F108" s="22" t="s">
        <v>221</v>
      </c>
      <c r="G108" s="41" t="s">
        <v>222</v>
      </c>
      <c r="H108" s="20">
        <v>509463.41</v>
      </c>
    </row>
    <row r="109" spans="1:8" x14ac:dyDescent="0.2">
      <c r="A109" s="8">
        <v>44853</v>
      </c>
      <c r="B109" s="9" t="s">
        <v>223</v>
      </c>
      <c r="C109" s="44" t="s">
        <v>224</v>
      </c>
      <c r="D109" s="11" t="s">
        <v>13</v>
      </c>
      <c r="E109" s="39" t="s">
        <v>220</v>
      </c>
      <c r="F109" s="22" t="s">
        <v>221</v>
      </c>
      <c r="G109" s="41" t="s">
        <v>222</v>
      </c>
      <c r="H109" s="20">
        <v>23053.68</v>
      </c>
    </row>
    <row r="110" spans="1:8" x14ac:dyDescent="0.2">
      <c r="A110" s="8">
        <v>44839</v>
      </c>
      <c r="B110" s="9" t="s">
        <v>225</v>
      </c>
      <c r="C110" s="44" t="s">
        <v>226</v>
      </c>
      <c r="D110" s="11" t="s">
        <v>13</v>
      </c>
      <c r="E110" s="39" t="s">
        <v>220</v>
      </c>
      <c r="F110" s="22" t="s">
        <v>221</v>
      </c>
      <c r="G110" s="41" t="s">
        <v>222</v>
      </c>
      <c r="H110" s="20">
        <v>25702.97</v>
      </c>
    </row>
    <row r="111" spans="1:8" x14ac:dyDescent="0.2">
      <c r="A111" s="8"/>
      <c r="B111" s="9"/>
      <c r="C111" s="44"/>
      <c r="D111" s="11"/>
      <c r="E111" s="39"/>
      <c r="F111" s="17"/>
      <c r="G111" s="17"/>
      <c r="H111" s="21">
        <f>SUM(H108:H110)</f>
        <v>558220.05999999994</v>
      </c>
    </row>
    <row r="112" spans="1:8" x14ac:dyDescent="0.2">
      <c r="A112" s="8"/>
      <c r="B112" s="9"/>
      <c r="C112" s="44"/>
      <c r="D112" s="11"/>
      <c r="E112" s="39"/>
      <c r="F112" s="17"/>
      <c r="G112" s="17"/>
      <c r="H112" s="21"/>
    </row>
    <row r="113" spans="1:8" x14ac:dyDescent="0.2">
      <c r="A113" s="8">
        <v>44846</v>
      </c>
      <c r="B113" s="9" t="s">
        <v>227</v>
      </c>
      <c r="C113" s="44" t="s">
        <v>228</v>
      </c>
      <c r="D113" s="11" t="s">
        <v>13</v>
      </c>
      <c r="E113" s="39" t="s">
        <v>229</v>
      </c>
      <c r="F113" s="22" t="s">
        <v>230</v>
      </c>
      <c r="G113" s="41" t="s">
        <v>139</v>
      </c>
      <c r="H113" s="20">
        <v>443925</v>
      </c>
    </row>
    <row r="114" spans="1:8" x14ac:dyDescent="0.2">
      <c r="A114" s="8">
        <v>44853</v>
      </c>
      <c r="B114" s="9" t="s">
        <v>231</v>
      </c>
      <c r="C114" s="44" t="s">
        <v>232</v>
      </c>
      <c r="D114" s="11" t="s">
        <v>13</v>
      </c>
      <c r="E114" s="39" t="s">
        <v>229</v>
      </c>
      <c r="F114" s="22" t="s">
        <v>230</v>
      </c>
      <c r="G114" s="41" t="s">
        <v>139</v>
      </c>
      <c r="H114" s="20">
        <v>24975</v>
      </c>
    </row>
    <row r="115" spans="1:8" x14ac:dyDescent="0.2">
      <c r="A115" s="8">
        <v>44865</v>
      </c>
      <c r="B115" s="9" t="s">
        <v>233</v>
      </c>
      <c r="C115" s="44" t="s">
        <v>234</v>
      </c>
      <c r="D115" s="11" t="s">
        <v>13</v>
      </c>
      <c r="E115" s="39" t="s">
        <v>229</v>
      </c>
      <c r="F115" s="22" t="s">
        <v>230</v>
      </c>
      <c r="G115" s="41" t="s">
        <v>139</v>
      </c>
      <c r="H115" s="20">
        <v>92475</v>
      </c>
    </row>
    <row r="116" spans="1:8" x14ac:dyDescent="0.2">
      <c r="A116" s="8"/>
      <c r="B116" s="9"/>
      <c r="C116" s="44"/>
      <c r="D116" s="11"/>
      <c r="E116" s="39"/>
      <c r="F116" s="22"/>
      <c r="G116" s="17"/>
      <c r="H116" s="21">
        <f>SUM(H113:H115)</f>
        <v>561375</v>
      </c>
    </row>
    <row r="117" spans="1:8" x14ac:dyDescent="0.2">
      <c r="A117" s="8"/>
      <c r="B117" s="9"/>
      <c r="C117" s="44"/>
      <c r="D117" s="11"/>
      <c r="E117" s="39"/>
      <c r="F117" s="22"/>
      <c r="G117" s="17"/>
      <c r="H117" s="21"/>
    </row>
    <row r="118" spans="1:8" x14ac:dyDescent="0.2">
      <c r="A118" s="8">
        <v>44825</v>
      </c>
      <c r="B118" s="9" t="s">
        <v>235</v>
      </c>
      <c r="C118" s="44" t="s">
        <v>23</v>
      </c>
      <c r="D118" s="11" t="s">
        <v>13</v>
      </c>
      <c r="E118" s="39" t="s">
        <v>236</v>
      </c>
      <c r="F118" s="22" t="s">
        <v>144</v>
      </c>
      <c r="G118" s="33" t="s">
        <v>145</v>
      </c>
      <c r="H118" s="20">
        <v>117469</v>
      </c>
    </row>
    <row r="119" spans="1:8" x14ac:dyDescent="0.2">
      <c r="A119" s="8">
        <v>44879</v>
      </c>
      <c r="B119" s="9" t="s">
        <v>237</v>
      </c>
      <c r="C119" s="44" t="s">
        <v>238</v>
      </c>
      <c r="D119" s="11" t="s">
        <v>13</v>
      </c>
      <c r="E119" s="39" t="s">
        <v>236</v>
      </c>
      <c r="F119" s="22" t="s">
        <v>144</v>
      </c>
      <c r="G119" s="33" t="s">
        <v>145</v>
      </c>
      <c r="H119" s="20">
        <v>100145.73</v>
      </c>
    </row>
    <row r="120" spans="1:8" x14ac:dyDescent="0.2">
      <c r="A120" s="8"/>
      <c r="B120" s="9"/>
      <c r="C120" s="44"/>
      <c r="D120" s="11"/>
      <c r="E120" s="39"/>
      <c r="F120" s="22"/>
      <c r="G120" s="17"/>
      <c r="H120" s="21">
        <f>SUM(H118:H119)</f>
        <v>217614.72999999998</v>
      </c>
    </row>
    <row r="121" spans="1:8" x14ac:dyDescent="0.2">
      <c r="A121" s="8"/>
      <c r="B121" s="9"/>
      <c r="C121" s="44"/>
      <c r="D121" s="11"/>
      <c r="E121" s="39"/>
      <c r="F121" s="22"/>
      <c r="G121" s="17"/>
      <c r="H121" s="20"/>
    </row>
    <row r="122" spans="1:8" x14ac:dyDescent="0.2">
      <c r="A122" s="8">
        <v>44879</v>
      </c>
      <c r="B122" s="9" t="s">
        <v>239</v>
      </c>
      <c r="C122" s="22" t="s">
        <v>240</v>
      </c>
      <c r="D122" s="11" t="s">
        <v>13</v>
      </c>
      <c r="E122" s="39" t="s">
        <v>241</v>
      </c>
      <c r="F122" s="22" t="s">
        <v>144</v>
      </c>
      <c r="G122" s="33" t="s">
        <v>145</v>
      </c>
      <c r="H122" s="21">
        <v>58750</v>
      </c>
    </row>
    <row r="123" spans="1:8" x14ac:dyDescent="0.2">
      <c r="A123" s="8"/>
      <c r="B123" s="9"/>
      <c r="C123" s="48"/>
      <c r="D123" s="11"/>
      <c r="E123" s="39"/>
      <c r="F123" s="22"/>
      <c r="G123" s="33"/>
      <c r="H123" s="21"/>
    </row>
    <row r="124" spans="1:8" x14ac:dyDescent="0.2">
      <c r="A124" s="8">
        <v>44867</v>
      </c>
      <c r="B124" s="9" t="s">
        <v>242</v>
      </c>
      <c r="C124" s="48" t="s">
        <v>243</v>
      </c>
      <c r="D124" s="11" t="s">
        <v>13</v>
      </c>
      <c r="E124" s="39" t="s">
        <v>244</v>
      </c>
      <c r="F124" s="22" t="s">
        <v>230</v>
      </c>
      <c r="G124" s="41" t="s">
        <v>139</v>
      </c>
      <c r="H124" s="20">
        <v>15000</v>
      </c>
    </row>
    <row r="125" spans="1:8" x14ac:dyDescent="0.2">
      <c r="A125" s="8">
        <v>44865</v>
      </c>
      <c r="B125" s="9" t="s">
        <v>245</v>
      </c>
      <c r="C125" s="48" t="s">
        <v>246</v>
      </c>
      <c r="D125" s="11" t="s">
        <v>13</v>
      </c>
      <c r="E125" s="39" t="s">
        <v>244</v>
      </c>
      <c r="F125" s="22" t="s">
        <v>230</v>
      </c>
      <c r="G125" s="41" t="s">
        <v>139</v>
      </c>
      <c r="H125" s="20">
        <v>108000</v>
      </c>
    </row>
    <row r="126" spans="1:8" x14ac:dyDescent="0.2">
      <c r="A126" s="8"/>
      <c r="B126" s="9"/>
      <c r="C126" s="48"/>
      <c r="D126" s="11"/>
      <c r="E126" s="39"/>
      <c r="F126" s="22"/>
      <c r="G126" s="33"/>
      <c r="H126" s="21">
        <f>SUM(H124:H125)</f>
        <v>123000</v>
      </c>
    </row>
    <row r="127" spans="1:8" x14ac:dyDescent="0.2">
      <c r="A127" s="8"/>
      <c r="B127" s="9"/>
      <c r="C127" s="48"/>
      <c r="D127" s="11"/>
      <c r="E127" s="39"/>
      <c r="F127" s="22"/>
      <c r="G127" s="33"/>
      <c r="H127" s="20"/>
    </row>
    <row r="128" spans="1:8" x14ac:dyDescent="0.2">
      <c r="A128" s="8"/>
      <c r="B128" s="9"/>
      <c r="C128" s="48"/>
      <c r="D128" s="11"/>
      <c r="E128" s="39"/>
      <c r="F128" s="22"/>
      <c r="G128" s="33"/>
      <c r="H128" s="20"/>
    </row>
    <row r="129" spans="1:8" x14ac:dyDescent="0.2">
      <c r="A129" s="8">
        <v>44862</v>
      </c>
      <c r="B129" s="9" t="s">
        <v>247</v>
      </c>
      <c r="C129" s="22" t="s">
        <v>248</v>
      </c>
      <c r="D129" s="11" t="s">
        <v>13</v>
      </c>
      <c r="E129" s="39" t="s">
        <v>249</v>
      </c>
      <c r="F129" s="22" t="s">
        <v>221</v>
      </c>
      <c r="G129" s="41" t="s">
        <v>222</v>
      </c>
      <c r="H129" s="21">
        <v>54241.04</v>
      </c>
    </row>
    <row r="130" spans="1:8" x14ac:dyDescent="0.2">
      <c r="A130" s="8"/>
      <c r="B130" s="9"/>
      <c r="C130" s="49"/>
      <c r="D130" s="11"/>
      <c r="E130" s="39"/>
      <c r="F130" s="22"/>
      <c r="G130" s="41"/>
      <c r="H130" s="40"/>
    </row>
    <row r="131" spans="1:8" x14ac:dyDescent="0.2">
      <c r="A131" s="8">
        <v>44865</v>
      </c>
      <c r="B131" s="9" t="s">
        <v>250</v>
      </c>
      <c r="C131" s="49" t="s">
        <v>251</v>
      </c>
      <c r="D131" s="11" t="s">
        <v>13</v>
      </c>
      <c r="E131" s="39" t="s">
        <v>252</v>
      </c>
      <c r="F131" s="22" t="s">
        <v>221</v>
      </c>
      <c r="G131" s="41" t="s">
        <v>222</v>
      </c>
      <c r="H131" s="40">
        <v>144735</v>
      </c>
    </row>
    <row r="132" spans="1:8" x14ac:dyDescent="0.2">
      <c r="A132" s="8">
        <v>44867</v>
      </c>
      <c r="B132" s="9" t="s">
        <v>253</v>
      </c>
      <c r="C132" s="49" t="s">
        <v>254</v>
      </c>
      <c r="D132" s="11" t="s">
        <v>13</v>
      </c>
      <c r="E132" s="39" t="s">
        <v>252</v>
      </c>
      <c r="F132" s="22" t="s">
        <v>221</v>
      </c>
      <c r="G132" s="41" t="s">
        <v>222</v>
      </c>
      <c r="H132" s="40">
        <v>32070</v>
      </c>
    </row>
    <row r="133" spans="1:8" x14ac:dyDescent="0.2">
      <c r="A133" s="8">
        <v>44869</v>
      </c>
      <c r="B133" s="9" t="s">
        <v>255</v>
      </c>
      <c r="C133" s="49" t="s">
        <v>256</v>
      </c>
      <c r="D133" s="11" t="s">
        <v>13</v>
      </c>
      <c r="E133" s="39" t="s">
        <v>252</v>
      </c>
      <c r="F133" s="22" t="s">
        <v>221</v>
      </c>
      <c r="G133" s="41" t="s">
        <v>222</v>
      </c>
      <c r="H133" s="40">
        <v>16100</v>
      </c>
    </row>
    <row r="134" spans="1:8" x14ac:dyDescent="0.2">
      <c r="A134" s="8"/>
      <c r="B134" s="9"/>
      <c r="C134" s="49"/>
      <c r="D134" s="11"/>
      <c r="E134" s="39"/>
      <c r="F134" s="22"/>
      <c r="G134" s="41"/>
      <c r="H134" s="21">
        <f>SUM(H131:H133)</f>
        <v>192905</v>
      </c>
    </row>
    <row r="135" spans="1:8" x14ac:dyDescent="0.2">
      <c r="A135" s="8"/>
      <c r="B135" s="9"/>
      <c r="C135" s="49"/>
      <c r="D135" s="11"/>
      <c r="E135" s="39"/>
      <c r="F135" s="22"/>
      <c r="G135" s="41"/>
      <c r="H135" s="40"/>
    </row>
    <row r="136" spans="1:8" x14ac:dyDescent="0.2">
      <c r="A136" s="8">
        <v>44865</v>
      </c>
      <c r="B136" s="9" t="s">
        <v>257</v>
      </c>
      <c r="C136" s="49" t="s">
        <v>258</v>
      </c>
      <c r="D136" s="11" t="s">
        <v>13</v>
      </c>
      <c r="E136" s="39" t="s">
        <v>259</v>
      </c>
      <c r="F136" s="22" t="s">
        <v>144</v>
      </c>
      <c r="G136" s="33" t="s">
        <v>145</v>
      </c>
      <c r="H136" s="40">
        <v>20787.080000000002</v>
      </c>
    </row>
    <row r="137" spans="1:8" x14ac:dyDescent="0.2">
      <c r="A137" s="8">
        <v>44865</v>
      </c>
      <c r="B137" s="9" t="s">
        <v>260</v>
      </c>
      <c r="C137" s="49" t="s">
        <v>261</v>
      </c>
      <c r="D137" s="11" t="s">
        <v>13</v>
      </c>
      <c r="E137" s="39" t="s">
        <v>259</v>
      </c>
      <c r="F137" s="22" t="s">
        <v>144</v>
      </c>
      <c r="G137" s="33" t="s">
        <v>145</v>
      </c>
      <c r="H137" s="40">
        <v>15694</v>
      </c>
    </row>
    <row r="138" spans="1:8" x14ac:dyDescent="0.2">
      <c r="A138" s="8">
        <v>44866</v>
      </c>
      <c r="B138" s="9" t="s">
        <v>262</v>
      </c>
      <c r="C138" s="49" t="s">
        <v>263</v>
      </c>
      <c r="D138" s="11" t="s">
        <v>13</v>
      </c>
      <c r="E138" s="39" t="s">
        <v>259</v>
      </c>
      <c r="F138" s="22" t="s">
        <v>144</v>
      </c>
      <c r="G138" s="33" t="s">
        <v>145</v>
      </c>
      <c r="H138" s="40">
        <v>41595</v>
      </c>
    </row>
    <row r="139" spans="1:8" x14ac:dyDescent="0.2">
      <c r="A139" s="8"/>
      <c r="B139" s="9"/>
      <c r="C139" s="49"/>
      <c r="D139" s="11"/>
      <c r="E139" s="39"/>
      <c r="F139" s="22"/>
      <c r="G139" s="41"/>
      <c r="H139" s="21">
        <f>SUM(H136:H138)</f>
        <v>78076.08</v>
      </c>
    </row>
    <row r="140" spans="1:8" x14ac:dyDescent="0.2">
      <c r="A140" s="8"/>
      <c r="B140" s="9"/>
      <c r="C140" s="49"/>
      <c r="D140" s="11"/>
      <c r="E140" s="39"/>
      <c r="F140" s="22"/>
      <c r="G140" s="41"/>
      <c r="H140" s="40"/>
    </row>
    <row r="141" spans="1:8" x14ac:dyDescent="0.2">
      <c r="A141" s="8">
        <v>44837</v>
      </c>
      <c r="B141" s="9" t="s">
        <v>264</v>
      </c>
      <c r="C141" s="49" t="s">
        <v>265</v>
      </c>
      <c r="D141" s="11" t="s">
        <v>13</v>
      </c>
      <c r="E141" s="39" t="s">
        <v>266</v>
      </c>
      <c r="F141" s="22" t="s">
        <v>230</v>
      </c>
      <c r="G141" s="41" t="s">
        <v>139</v>
      </c>
      <c r="H141" s="40">
        <v>48750</v>
      </c>
    </row>
    <row r="142" spans="1:8" x14ac:dyDescent="0.2">
      <c r="A142" s="8">
        <v>44839</v>
      </c>
      <c r="B142" s="9" t="s">
        <v>267</v>
      </c>
      <c r="C142" s="49" t="s">
        <v>268</v>
      </c>
      <c r="D142" s="11" t="s">
        <v>13</v>
      </c>
      <c r="E142" s="39" t="s">
        <v>266</v>
      </c>
      <c r="F142" s="22" t="s">
        <v>230</v>
      </c>
      <c r="G142" s="41" t="s">
        <v>139</v>
      </c>
      <c r="H142" s="40">
        <v>32500</v>
      </c>
    </row>
    <row r="143" spans="1:8" x14ac:dyDescent="0.2">
      <c r="A143" s="8"/>
      <c r="B143" s="9"/>
      <c r="C143" s="49"/>
      <c r="D143" s="11"/>
      <c r="E143" s="39"/>
      <c r="F143" s="22"/>
      <c r="G143" s="41"/>
      <c r="H143" s="21">
        <f>SUM(H141:H142)</f>
        <v>81250</v>
      </c>
    </row>
    <row r="144" spans="1:8" x14ac:dyDescent="0.2">
      <c r="A144" s="8"/>
      <c r="B144" s="9"/>
      <c r="C144" s="49"/>
      <c r="D144" s="11"/>
      <c r="E144" s="39"/>
      <c r="F144" s="22"/>
      <c r="G144" s="41"/>
      <c r="H144" s="40"/>
    </row>
    <row r="145" spans="1:8" x14ac:dyDescent="0.2">
      <c r="A145" s="8">
        <v>44867</v>
      </c>
      <c r="B145" s="9" t="s">
        <v>269</v>
      </c>
      <c r="C145" s="49" t="s">
        <v>270</v>
      </c>
      <c r="D145" s="11" t="s">
        <v>13</v>
      </c>
      <c r="E145" s="39" t="s">
        <v>271</v>
      </c>
      <c r="F145" s="17" t="s">
        <v>272</v>
      </c>
      <c r="G145" s="41" t="s">
        <v>273</v>
      </c>
      <c r="H145" s="40">
        <v>5242.05</v>
      </c>
    </row>
    <row r="146" spans="1:8" x14ac:dyDescent="0.2">
      <c r="A146" s="8">
        <v>44874</v>
      </c>
      <c r="B146" s="9" t="s">
        <v>274</v>
      </c>
      <c r="C146" s="49" t="s">
        <v>275</v>
      </c>
      <c r="D146" s="11" t="s">
        <v>13</v>
      </c>
      <c r="E146" s="39" t="s">
        <v>271</v>
      </c>
      <c r="F146" s="17" t="s">
        <v>272</v>
      </c>
      <c r="G146" s="41" t="s">
        <v>273</v>
      </c>
      <c r="H146" s="40">
        <v>1225.01</v>
      </c>
    </row>
    <row r="147" spans="1:8" x14ac:dyDescent="0.2">
      <c r="A147" s="8">
        <v>44876</v>
      </c>
      <c r="B147" s="9" t="s">
        <v>276</v>
      </c>
      <c r="C147" s="49" t="s">
        <v>277</v>
      </c>
      <c r="D147" s="11" t="s">
        <v>13</v>
      </c>
      <c r="E147" s="39" t="s">
        <v>271</v>
      </c>
      <c r="F147" s="17" t="s">
        <v>278</v>
      </c>
      <c r="G147" s="41" t="s">
        <v>279</v>
      </c>
      <c r="H147" s="40">
        <v>1770</v>
      </c>
    </row>
    <row r="148" spans="1:8" x14ac:dyDescent="0.2">
      <c r="A148" s="8">
        <v>44887</v>
      </c>
      <c r="B148" s="9" t="s">
        <v>280</v>
      </c>
      <c r="C148" s="49" t="s">
        <v>281</v>
      </c>
      <c r="D148" s="11" t="s">
        <v>13</v>
      </c>
      <c r="E148" s="39" t="s">
        <v>271</v>
      </c>
      <c r="F148" s="17" t="s">
        <v>272</v>
      </c>
      <c r="G148" s="41" t="s">
        <v>273</v>
      </c>
      <c r="H148" s="40">
        <v>2519.98</v>
      </c>
    </row>
    <row r="149" spans="1:8" x14ac:dyDescent="0.2">
      <c r="A149" s="8">
        <v>44894</v>
      </c>
      <c r="B149" s="9" t="s">
        <v>282</v>
      </c>
      <c r="C149" s="49" t="s">
        <v>283</v>
      </c>
      <c r="D149" s="11" t="s">
        <v>13</v>
      </c>
      <c r="E149" s="39" t="s">
        <v>271</v>
      </c>
      <c r="F149" s="17" t="s">
        <v>278</v>
      </c>
      <c r="G149" s="41" t="s">
        <v>279</v>
      </c>
      <c r="H149" s="40">
        <v>4720</v>
      </c>
    </row>
    <row r="150" spans="1:8" x14ac:dyDescent="0.2">
      <c r="A150" s="8">
        <v>44895</v>
      </c>
      <c r="B150" s="9" t="s">
        <v>284</v>
      </c>
      <c r="C150" s="49" t="s">
        <v>285</v>
      </c>
      <c r="D150" s="11" t="s">
        <v>13</v>
      </c>
      <c r="E150" s="39" t="s">
        <v>271</v>
      </c>
      <c r="F150" s="17" t="s">
        <v>272</v>
      </c>
      <c r="G150" s="41" t="s">
        <v>273</v>
      </c>
      <c r="H150" s="40">
        <v>260</v>
      </c>
    </row>
    <row r="151" spans="1:8" x14ac:dyDescent="0.2">
      <c r="A151" s="8">
        <v>44896</v>
      </c>
      <c r="B151" s="9" t="s">
        <v>286</v>
      </c>
      <c r="C151" s="49" t="s">
        <v>287</v>
      </c>
      <c r="D151" s="11" t="s">
        <v>13</v>
      </c>
      <c r="E151" s="39" t="s">
        <v>271</v>
      </c>
      <c r="F151" s="17" t="s">
        <v>278</v>
      </c>
      <c r="G151" s="41" t="s">
        <v>279</v>
      </c>
      <c r="H151" s="40">
        <v>3540</v>
      </c>
    </row>
    <row r="152" spans="1:8" x14ac:dyDescent="0.2">
      <c r="A152" s="8">
        <v>44900</v>
      </c>
      <c r="B152" s="9" t="s">
        <v>288</v>
      </c>
      <c r="C152" s="49" t="s">
        <v>289</v>
      </c>
      <c r="D152" s="11" t="s">
        <v>13</v>
      </c>
      <c r="E152" s="39" t="s">
        <v>271</v>
      </c>
      <c r="F152" s="17" t="s">
        <v>272</v>
      </c>
      <c r="G152" s="41" t="s">
        <v>273</v>
      </c>
      <c r="H152" s="40">
        <v>11549.96</v>
      </c>
    </row>
    <row r="153" spans="1:8" x14ac:dyDescent="0.2">
      <c r="A153" s="8">
        <v>44901</v>
      </c>
      <c r="B153" s="9" t="s">
        <v>290</v>
      </c>
      <c r="C153" s="49" t="s">
        <v>291</v>
      </c>
      <c r="D153" s="11" t="s">
        <v>13</v>
      </c>
      <c r="E153" s="39" t="s">
        <v>271</v>
      </c>
      <c r="F153" s="17" t="s">
        <v>272</v>
      </c>
      <c r="G153" s="41" t="s">
        <v>273</v>
      </c>
      <c r="H153" s="40">
        <v>8301.2999999999993</v>
      </c>
    </row>
    <row r="154" spans="1:8" x14ac:dyDescent="0.2">
      <c r="A154" s="8">
        <v>44901</v>
      </c>
      <c r="B154" s="9" t="s">
        <v>292</v>
      </c>
      <c r="C154" s="49" t="s">
        <v>293</v>
      </c>
      <c r="D154" s="11" t="s">
        <v>13</v>
      </c>
      <c r="E154" s="39" t="s">
        <v>271</v>
      </c>
      <c r="F154" s="17" t="s">
        <v>272</v>
      </c>
      <c r="G154" s="41" t="s">
        <v>273</v>
      </c>
      <c r="H154" s="40">
        <v>2460.0100000000002</v>
      </c>
    </row>
    <row r="155" spans="1:8" x14ac:dyDescent="0.2">
      <c r="A155" s="8">
        <v>44896</v>
      </c>
      <c r="B155" s="9" t="s">
        <v>294</v>
      </c>
      <c r="C155" s="49" t="s">
        <v>295</v>
      </c>
      <c r="D155" s="11" t="s">
        <v>13</v>
      </c>
      <c r="E155" s="39" t="s">
        <v>271</v>
      </c>
      <c r="F155" s="17" t="s">
        <v>272</v>
      </c>
      <c r="G155" s="41" t="s">
        <v>273</v>
      </c>
      <c r="H155" s="40">
        <v>6175</v>
      </c>
    </row>
    <row r="156" spans="1:8" x14ac:dyDescent="0.2">
      <c r="A156" s="8">
        <v>44909</v>
      </c>
      <c r="B156" s="9" t="s">
        <v>296</v>
      </c>
      <c r="C156" s="49" t="s">
        <v>297</v>
      </c>
      <c r="D156" s="11" t="s">
        <v>13</v>
      </c>
      <c r="E156" s="39" t="s">
        <v>271</v>
      </c>
      <c r="F156" s="17" t="s">
        <v>272</v>
      </c>
      <c r="G156" s="41" t="s">
        <v>273</v>
      </c>
      <c r="H156" s="40">
        <v>10000.030000000001</v>
      </c>
    </row>
    <row r="157" spans="1:8" x14ac:dyDescent="0.2">
      <c r="A157" s="8">
        <v>44914</v>
      </c>
      <c r="B157" s="9" t="s">
        <v>298</v>
      </c>
      <c r="C157" s="49" t="s">
        <v>299</v>
      </c>
      <c r="D157" s="11" t="s">
        <v>13</v>
      </c>
      <c r="E157" s="39" t="s">
        <v>271</v>
      </c>
      <c r="F157" s="17" t="s">
        <v>278</v>
      </c>
      <c r="G157" s="41" t="s">
        <v>279</v>
      </c>
      <c r="H157" s="40">
        <v>250.01</v>
      </c>
    </row>
    <row r="158" spans="1:8" x14ac:dyDescent="0.2">
      <c r="A158" s="8">
        <v>44914</v>
      </c>
      <c r="B158" s="9" t="s">
        <v>300</v>
      </c>
      <c r="C158" s="49" t="s">
        <v>301</v>
      </c>
      <c r="D158" s="11" t="s">
        <v>13</v>
      </c>
      <c r="E158" s="39" t="s">
        <v>271</v>
      </c>
      <c r="F158" s="17" t="s">
        <v>278</v>
      </c>
      <c r="G158" s="41" t="s">
        <v>279</v>
      </c>
      <c r="H158" s="40">
        <v>3540</v>
      </c>
    </row>
    <row r="159" spans="1:8" x14ac:dyDescent="0.2">
      <c r="A159" s="8"/>
      <c r="B159" s="9"/>
      <c r="C159" s="49"/>
      <c r="D159" s="11"/>
      <c r="E159" s="39"/>
      <c r="F159" s="17"/>
      <c r="G159" s="41"/>
      <c r="H159" s="21">
        <f>SUM(H145:H158)</f>
        <v>61553.350000000006</v>
      </c>
    </row>
    <row r="160" spans="1:8" x14ac:dyDescent="0.2">
      <c r="A160" s="8"/>
      <c r="B160" s="9"/>
      <c r="C160" s="49"/>
      <c r="D160" s="11"/>
      <c r="E160" s="39"/>
      <c r="F160" s="17"/>
      <c r="G160" s="41"/>
      <c r="H160" s="40"/>
    </row>
    <row r="161" spans="1:8" x14ac:dyDescent="0.2">
      <c r="A161" s="8">
        <v>44879</v>
      </c>
      <c r="B161" s="9" t="s">
        <v>302</v>
      </c>
      <c r="C161" s="49" t="s">
        <v>303</v>
      </c>
      <c r="D161" s="11" t="s">
        <v>13</v>
      </c>
      <c r="E161" s="39" t="s">
        <v>304</v>
      </c>
      <c r="F161" s="13" t="s">
        <v>305</v>
      </c>
      <c r="G161" s="41" t="s">
        <v>306</v>
      </c>
      <c r="H161" s="40">
        <v>45794.9</v>
      </c>
    </row>
    <row r="162" spans="1:8" x14ac:dyDescent="0.2">
      <c r="A162" s="8">
        <v>44889</v>
      </c>
      <c r="B162" s="9" t="s">
        <v>307</v>
      </c>
      <c r="C162" s="49" t="s">
        <v>308</v>
      </c>
      <c r="D162" s="11" t="s">
        <v>13</v>
      </c>
      <c r="E162" s="39" t="s">
        <v>304</v>
      </c>
      <c r="F162" s="22" t="s">
        <v>144</v>
      </c>
      <c r="G162" s="33" t="s">
        <v>145</v>
      </c>
      <c r="H162" s="40">
        <v>26196</v>
      </c>
    </row>
    <row r="163" spans="1:8" x14ac:dyDescent="0.2">
      <c r="A163" s="8"/>
      <c r="B163" s="9"/>
      <c r="C163" s="49"/>
      <c r="D163" s="11"/>
      <c r="E163" s="39"/>
      <c r="F163" s="22"/>
      <c r="G163" s="41"/>
      <c r="H163" s="21">
        <f>SUM(H161:H162)</f>
        <v>71990.899999999994</v>
      </c>
    </row>
    <row r="164" spans="1:8" x14ac:dyDescent="0.2">
      <c r="A164" s="8"/>
      <c r="B164" s="9"/>
      <c r="C164" s="49"/>
      <c r="D164" s="11"/>
      <c r="E164" s="39"/>
      <c r="F164" s="22"/>
      <c r="G164" s="41"/>
      <c r="H164" s="40"/>
    </row>
    <row r="165" spans="1:8" x14ac:dyDescent="0.2">
      <c r="A165" s="8">
        <v>44865</v>
      </c>
      <c r="B165" s="9" t="s">
        <v>309</v>
      </c>
      <c r="C165" s="49" t="s">
        <v>310</v>
      </c>
      <c r="D165" s="11" t="s">
        <v>13</v>
      </c>
      <c r="E165" s="39" t="s">
        <v>311</v>
      </c>
      <c r="F165" s="22" t="s">
        <v>221</v>
      </c>
      <c r="G165" s="41" t="s">
        <v>222</v>
      </c>
      <c r="H165" s="40">
        <v>340630.28</v>
      </c>
    </row>
    <row r="166" spans="1:8" x14ac:dyDescent="0.2">
      <c r="A166" s="8">
        <v>44867</v>
      </c>
      <c r="B166" s="9" t="s">
        <v>312</v>
      </c>
      <c r="C166" s="49" t="s">
        <v>313</v>
      </c>
      <c r="D166" s="11" t="s">
        <v>13</v>
      </c>
      <c r="E166" s="39" t="s">
        <v>311</v>
      </c>
      <c r="F166" s="22" t="s">
        <v>221</v>
      </c>
      <c r="G166" s="41" t="s">
        <v>222</v>
      </c>
      <c r="H166" s="40">
        <v>48806.51</v>
      </c>
    </row>
    <row r="167" spans="1:8" x14ac:dyDescent="0.2">
      <c r="A167" s="8"/>
      <c r="B167" s="9"/>
      <c r="C167" s="49"/>
      <c r="D167" s="11"/>
      <c r="E167" s="39"/>
      <c r="F167" s="22"/>
      <c r="G167" s="41"/>
      <c r="H167" s="21">
        <f>SUM(H165:H166)</f>
        <v>389436.79000000004</v>
      </c>
    </row>
    <row r="168" spans="1:8" x14ac:dyDescent="0.2">
      <c r="A168" s="8"/>
      <c r="B168" s="9"/>
      <c r="C168" s="49"/>
      <c r="D168" s="11"/>
      <c r="E168" s="39"/>
      <c r="F168" s="22"/>
      <c r="G168" s="41"/>
      <c r="H168" s="40"/>
    </row>
    <row r="169" spans="1:8" x14ac:dyDescent="0.2">
      <c r="A169" s="8">
        <v>44869</v>
      </c>
      <c r="B169" s="9" t="s">
        <v>314</v>
      </c>
      <c r="C169" s="49" t="s">
        <v>315</v>
      </c>
      <c r="D169" s="11" t="s">
        <v>13</v>
      </c>
      <c r="E169" s="39" t="s">
        <v>316</v>
      </c>
      <c r="F169" s="13" t="s">
        <v>305</v>
      </c>
      <c r="G169" s="41" t="s">
        <v>306</v>
      </c>
      <c r="H169" s="40">
        <v>217425</v>
      </c>
    </row>
    <row r="170" spans="1:8" x14ac:dyDescent="0.2">
      <c r="A170" s="8">
        <v>44875</v>
      </c>
      <c r="B170" s="9" t="s">
        <v>317</v>
      </c>
      <c r="C170" s="49" t="s">
        <v>318</v>
      </c>
      <c r="D170" s="11" t="s">
        <v>13</v>
      </c>
      <c r="E170" s="39" t="s">
        <v>316</v>
      </c>
      <c r="F170" s="22" t="s">
        <v>144</v>
      </c>
      <c r="G170" s="33" t="s">
        <v>145</v>
      </c>
      <c r="H170" s="40">
        <v>204140</v>
      </c>
    </row>
    <row r="171" spans="1:8" x14ac:dyDescent="0.2">
      <c r="A171" s="8"/>
      <c r="B171" s="9"/>
      <c r="C171" s="49"/>
      <c r="D171" s="11"/>
      <c r="E171" s="39"/>
      <c r="F171" s="22"/>
      <c r="G171" s="41"/>
      <c r="H171" s="21">
        <f>SUM(H169:H170)</f>
        <v>421565</v>
      </c>
    </row>
    <row r="172" spans="1:8" x14ac:dyDescent="0.2">
      <c r="A172" s="8"/>
      <c r="B172" s="9"/>
      <c r="C172" s="49"/>
      <c r="D172" s="11"/>
      <c r="E172" s="39"/>
      <c r="F172" s="22"/>
      <c r="G172" s="41"/>
      <c r="H172" s="40"/>
    </row>
    <row r="173" spans="1:8" x14ac:dyDescent="0.2">
      <c r="A173" s="8">
        <v>44879</v>
      </c>
      <c r="B173" s="9" t="s">
        <v>319</v>
      </c>
      <c r="C173" s="22" t="s">
        <v>320</v>
      </c>
      <c r="D173" s="11" t="s">
        <v>13</v>
      </c>
      <c r="E173" s="34" t="s">
        <v>321</v>
      </c>
      <c r="F173" s="22" t="s">
        <v>230</v>
      </c>
      <c r="G173" s="41" t="s">
        <v>139</v>
      </c>
      <c r="H173" s="21">
        <v>8500</v>
      </c>
    </row>
    <row r="174" spans="1:8" x14ac:dyDescent="0.2">
      <c r="A174" s="8"/>
      <c r="B174" s="9"/>
      <c r="C174" s="49"/>
      <c r="D174" s="11"/>
      <c r="E174" s="34"/>
      <c r="F174" s="22"/>
      <c r="G174" s="41"/>
      <c r="H174" s="21"/>
    </row>
    <row r="175" spans="1:8" x14ac:dyDescent="0.2">
      <c r="A175" s="8">
        <v>44879</v>
      </c>
      <c r="B175" s="9" t="s">
        <v>322</v>
      </c>
      <c r="C175" s="22" t="s">
        <v>323</v>
      </c>
      <c r="D175" s="11" t="s">
        <v>13</v>
      </c>
      <c r="E175" s="39" t="s">
        <v>324</v>
      </c>
      <c r="F175" s="22" t="s">
        <v>325</v>
      </c>
      <c r="G175" s="41" t="s">
        <v>326</v>
      </c>
      <c r="H175" s="21">
        <v>63999.42</v>
      </c>
    </row>
    <row r="176" spans="1:8" x14ac:dyDescent="0.2">
      <c r="A176" s="8"/>
      <c r="B176" s="9"/>
      <c r="C176" s="49"/>
      <c r="D176" s="11"/>
      <c r="E176" s="39"/>
      <c r="F176" s="22"/>
      <c r="G176" s="41"/>
      <c r="H176" s="21"/>
    </row>
    <row r="177" spans="1:8" x14ac:dyDescent="0.2">
      <c r="A177" s="8">
        <v>44896</v>
      </c>
      <c r="B177" s="9" t="s">
        <v>327</v>
      </c>
      <c r="C177" s="22" t="s">
        <v>328</v>
      </c>
      <c r="D177" s="11" t="s">
        <v>13</v>
      </c>
      <c r="E177" s="39" t="s">
        <v>329</v>
      </c>
      <c r="F177" s="22" t="s">
        <v>330</v>
      </c>
      <c r="G177" s="41" t="s">
        <v>331</v>
      </c>
      <c r="H177" s="15">
        <v>6800</v>
      </c>
    </row>
    <row r="178" spans="1:8" x14ac:dyDescent="0.2">
      <c r="A178" s="8"/>
      <c r="B178" s="9"/>
      <c r="C178" s="49"/>
      <c r="D178" s="11"/>
      <c r="E178" s="39"/>
      <c r="F178" s="22"/>
      <c r="G178" s="41"/>
      <c r="H178" s="15"/>
    </row>
    <row r="179" spans="1:8" x14ac:dyDescent="0.2">
      <c r="A179" s="8">
        <v>44865</v>
      </c>
      <c r="B179" s="9" t="s">
        <v>332</v>
      </c>
      <c r="C179" s="22" t="s">
        <v>333</v>
      </c>
      <c r="D179" s="11" t="s">
        <v>13</v>
      </c>
      <c r="E179" s="39" t="s">
        <v>334</v>
      </c>
      <c r="F179" s="22" t="s">
        <v>230</v>
      </c>
      <c r="G179" s="41" t="s">
        <v>139</v>
      </c>
      <c r="H179" s="20">
        <v>35400</v>
      </c>
    </row>
    <row r="180" spans="1:8" x14ac:dyDescent="0.2">
      <c r="A180" s="8">
        <v>44879</v>
      </c>
      <c r="B180" s="9" t="s">
        <v>335</v>
      </c>
      <c r="C180" s="22" t="s">
        <v>336</v>
      </c>
      <c r="D180" s="11" t="s">
        <v>13</v>
      </c>
      <c r="E180" s="39" t="s">
        <v>334</v>
      </c>
      <c r="F180" s="22" t="s">
        <v>230</v>
      </c>
      <c r="G180" s="41" t="s">
        <v>139</v>
      </c>
      <c r="H180" s="20">
        <v>10725</v>
      </c>
    </row>
    <row r="181" spans="1:8" x14ac:dyDescent="0.2">
      <c r="A181" s="8"/>
      <c r="B181" s="9"/>
      <c r="C181" s="49"/>
      <c r="D181" s="11"/>
      <c r="E181" s="39"/>
      <c r="F181" s="22"/>
      <c r="G181" s="41"/>
      <c r="H181" s="21">
        <f>SUM(H179:H180)</f>
        <v>46125</v>
      </c>
    </row>
    <row r="182" spans="1:8" x14ac:dyDescent="0.2">
      <c r="A182" s="8"/>
      <c r="B182" s="9"/>
      <c r="C182" s="49"/>
      <c r="D182" s="11"/>
      <c r="E182" s="39"/>
      <c r="F182" s="22"/>
      <c r="G182" s="41"/>
      <c r="H182" s="20"/>
    </row>
    <row r="183" spans="1:8" x14ac:dyDescent="0.2">
      <c r="A183" s="8">
        <v>44914</v>
      </c>
      <c r="B183" s="9" t="s">
        <v>337</v>
      </c>
      <c r="C183" s="49" t="s">
        <v>338</v>
      </c>
      <c r="D183" s="11" t="s">
        <v>13</v>
      </c>
      <c r="E183" s="39" t="s">
        <v>339</v>
      </c>
      <c r="F183" s="17" t="s">
        <v>340</v>
      </c>
      <c r="G183" s="35" t="s">
        <v>341</v>
      </c>
      <c r="H183" s="20">
        <v>64900</v>
      </c>
    </row>
    <row r="184" spans="1:8" x14ac:dyDescent="0.2">
      <c r="A184" s="8">
        <v>44914</v>
      </c>
      <c r="B184" s="9" t="s">
        <v>342</v>
      </c>
      <c r="C184" s="32" t="s">
        <v>343</v>
      </c>
      <c r="D184" s="11" t="s">
        <v>13</v>
      </c>
      <c r="E184" s="39" t="s">
        <v>339</v>
      </c>
      <c r="F184" s="22" t="s">
        <v>344</v>
      </c>
      <c r="G184" s="33" t="s">
        <v>345</v>
      </c>
      <c r="H184" s="20">
        <v>18644</v>
      </c>
    </row>
    <row r="185" spans="1:8" x14ac:dyDescent="0.2">
      <c r="A185" s="8">
        <v>44918</v>
      </c>
      <c r="B185" s="9" t="s">
        <v>346</v>
      </c>
      <c r="C185" s="32" t="s">
        <v>347</v>
      </c>
      <c r="D185" s="11" t="s">
        <v>13</v>
      </c>
      <c r="E185" s="39" t="s">
        <v>339</v>
      </c>
      <c r="F185" s="22" t="s">
        <v>344</v>
      </c>
      <c r="G185" s="33" t="s">
        <v>345</v>
      </c>
      <c r="H185" s="20">
        <v>45371</v>
      </c>
    </row>
    <row r="186" spans="1:8" x14ac:dyDescent="0.2">
      <c r="A186" s="8"/>
      <c r="B186" s="9"/>
      <c r="C186" s="32"/>
      <c r="D186" s="11"/>
      <c r="E186" s="39"/>
      <c r="F186" s="22"/>
      <c r="G186" s="33"/>
      <c r="H186" s="21">
        <f>SUM(H183:H185)</f>
        <v>128915</v>
      </c>
    </row>
    <row r="187" spans="1:8" x14ac:dyDescent="0.2">
      <c r="A187" s="8"/>
      <c r="B187" s="9"/>
      <c r="C187" s="32"/>
      <c r="D187" s="11"/>
      <c r="E187" s="39"/>
      <c r="F187" s="22"/>
      <c r="G187" s="33"/>
      <c r="H187" s="20"/>
    </row>
    <row r="188" spans="1:8" x14ac:dyDescent="0.2">
      <c r="A188" s="8">
        <v>44847</v>
      </c>
      <c r="B188" s="9" t="s">
        <v>348</v>
      </c>
      <c r="C188" s="32" t="s">
        <v>349</v>
      </c>
      <c r="D188" s="11" t="s">
        <v>13</v>
      </c>
      <c r="E188" s="39" t="s">
        <v>350</v>
      </c>
      <c r="F188" s="22" t="s">
        <v>230</v>
      </c>
      <c r="G188" s="41" t="s">
        <v>139</v>
      </c>
      <c r="H188" s="20">
        <v>137506.5</v>
      </c>
    </row>
    <row r="189" spans="1:8" x14ac:dyDescent="0.2">
      <c r="A189" s="8">
        <v>44866</v>
      </c>
      <c r="B189" s="9" t="s">
        <v>351</v>
      </c>
      <c r="C189" s="32" t="s">
        <v>352</v>
      </c>
      <c r="D189" s="11" t="s">
        <v>13</v>
      </c>
      <c r="E189" s="39" t="s">
        <v>350</v>
      </c>
      <c r="F189" s="22" t="s">
        <v>230</v>
      </c>
      <c r="G189" s="41" t="s">
        <v>139</v>
      </c>
      <c r="H189" s="20">
        <v>112500</v>
      </c>
    </row>
    <row r="190" spans="1:8" x14ac:dyDescent="0.2">
      <c r="A190" s="8">
        <v>44876</v>
      </c>
      <c r="B190" s="9" t="s">
        <v>353</v>
      </c>
      <c r="C190" s="32" t="s">
        <v>354</v>
      </c>
      <c r="D190" s="11" t="s">
        <v>13</v>
      </c>
      <c r="E190" s="39" t="s">
        <v>350</v>
      </c>
      <c r="F190" s="22" t="s">
        <v>230</v>
      </c>
      <c r="G190" s="41" t="s">
        <v>139</v>
      </c>
      <c r="H190" s="20">
        <v>14915</v>
      </c>
    </row>
    <row r="191" spans="1:8" x14ac:dyDescent="0.2">
      <c r="A191" s="8"/>
      <c r="B191" s="9"/>
      <c r="C191" s="32"/>
      <c r="D191" s="11"/>
      <c r="E191" s="39"/>
      <c r="F191" s="22"/>
      <c r="G191" s="33"/>
      <c r="H191" s="21">
        <f>SUM(H188:H190)</f>
        <v>264921.5</v>
      </c>
    </row>
    <row r="192" spans="1:8" x14ac:dyDescent="0.2">
      <c r="A192" s="8"/>
      <c r="B192" s="9"/>
      <c r="C192" s="32"/>
      <c r="D192" s="11"/>
      <c r="E192" s="39"/>
      <c r="F192" s="22"/>
      <c r="G192" s="33"/>
      <c r="H192" s="20"/>
    </row>
    <row r="193" spans="1:8" x14ac:dyDescent="0.2">
      <c r="A193" s="8">
        <v>44876</v>
      </c>
      <c r="B193" s="9" t="s">
        <v>355</v>
      </c>
      <c r="C193" s="22" t="s">
        <v>356</v>
      </c>
      <c r="D193" s="11" t="s">
        <v>13</v>
      </c>
      <c r="E193" s="39" t="s">
        <v>357</v>
      </c>
      <c r="F193" s="22" t="s">
        <v>144</v>
      </c>
      <c r="G193" s="33" t="s">
        <v>145</v>
      </c>
      <c r="H193" s="15">
        <v>13558.2</v>
      </c>
    </row>
    <row r="194" spans="1:8" x14ac:dyDescent="0.2">
      <c r="A194" s="8"/>
      <c r="B194" s="9"/>
      <c r="C194" s="32"/>
      <c r="D194" s="11"/>
      <c r="E194" s="39"/>
      <c r="F194" s="22"/>
      <c r="G194" s="33"/>
      <c r="H194" s="20"/>
    </row>
    <row r="195" spans="1:8" x14ac:dyDescent="0.2">
      <c r="A195" s="8">
        <v>44879</v>
      </c>
      <c r="B195" s="9" t="s">
        <v>358</v>
      </c>
      <c r="C195" s="32" t="s">
        <v>359</v>
      </c>
      <c r="D195" s="11" t="s">
        <v>13</v>
      </c>
      <c r="E195" s="39" t="s">
        <v>360</v>
      </c>
      <c r="F195" s="22" t="s">
        <v>361</v>
      </c>
      <c r="G195" s="33" t="s">
        <v>362</v>
      </c>
      <c r="H195" s="20">
        <v>52360</v>
      </c>
    </row>
    <row r="196" spans="1:8" x14ac:dyDescent="0.2">
      <c r="A196" s="8">
        <v>44872</v>
      </c>
      <c r="B196" s="9" t="s">
        <v>363</v>
      </c>
      <c r="C196" s="32" t="s">
        <v>364</v>
      </c>
      <c r="D196" s="11" t="s">
        <v>13</v>
      </c>
      <c r="E196" s="39" t="s">
        <v>360</v>
      </c>
      <c r="F196" s="22" t="s">
        <v>361</v>
      </c>
      <c r="G196" s="33" t="s">
        <v>362</v>
      </c>
      <c r="H196" s="20">
        <v>3690</v>
      </c>
    </row>
    <row r="197" spans="1:8" x14ac:dyDescent="0.2">
      <c r="A197" s="8">
        <v>44890</v>
      </c>
      <c r="B197" s="9" t="s">
        <v>365</v>
      </c>
      <c r="C197" s="32" t="s">
        <v>366</v>
      </c>
      <c r="D197" s="11" t="s">
        <v>13</v>
      </c>
      <c r="E197" s="39" t="s">
        <v>360</v>
      </c>
      <c r="F197" s="22" t="s">
        <v>361</v>
      </c>
      <c r="G197" s="33" t="s">
        <v>362</v>
      </c>
      <c r="H197" s="20">
        <v>1771.2</v>
      </c>
    </row>
    <row r="198" spans="1:8" x14ac:dyDescent="0.2">
      <c r="A198" s="8">
        <v>44896</v>
      </c>
      <c r="B198" s="9" t="s">
        <v>367</v>
      </c>
      <c r="C198" s="32" t="s">
        <v>368</v>
      </c>
      <c r="D198" s="11" t="s">
        <v>13</v>
      </c>
      <c r="E198" s="39" t="s">
        <v>360</v>
      </c>
      <c r="F198" s="22" t="s">
        <v>361</v>
      </c>
      <c r="G198" s="33" t="s">
        <v>362</v>
      </c>
      <c r="H198" s="20">
        <v>3690</v>
      </c>
    </row>
    <row r="199" spans="1:8" x14ac:dyDescent="0.2">
      <c r="A199" s="8">
        <v>44908</v>
      </c>
      <c r="B199" s="9" t="s">
        <v>369</v>
      </c>
      <c r="C199" s="32" t="s">
        <v>370</v>
      </c>
      <c r="D199" s="11" t="s">
        <v>13</v>
      </c>
      <c r="E199" s="39" t="s">
        <v>360</v>
      </c>
      <c r="F199" s="22" t="s">
        <v>361</v>
      </c>
      <c r="G199" s="33" t="s">
        <v>362</v>
      </c>
      <c r="H199" s="20">
        <v>52360</v>
      </c>
    </row>
    <row r="200" spans="1:8" x14ac:dyDescent="0.2">
      <c r="A200" s="8"/>
      <c r="B200" s="9"/>
      <c r="C200" s="32"/>
      <c r="D200" s="11"/>
      <c r="E200" s="39"/>
      <c r="F200" s="22"/>
      <c r="G200" s="33"/>
      <c r="H200" s="21">
        <f>SUM(H195:H199)</f>
        <v>113871.2</v>
      </c>
    </row>
    <row r="201" spans="1:8" x14ac:dyDescent="0.2">
      <c r="A201" s="8"/>
      <c r="B201" s="9"/>
      <c r="C201" s="32"/>
      <c r="D201" s="11"/>
      <c r="E201" s="39"/>
      <c r="F201" s="22"/>
      <c r="G201" s="33"/>
      <c r="H201" s="20"/>
    </row>
    <row r="202" spans="1:8" x14ac:dyDescent="0.2">
      <c r="A202" s="8">
        <v>44840</v>
      </c>
      <c r="B202" s="9" t="s">
        <v>371</v>
      </c>
      <c r="C202" s="22" t="s">
        <v>372</v>
      </c>
      <c r="D202" s="11" t="s">
        <v>13</v>
      </c>
      <c r="E202" s="46" t="s">
        <v>373</v>
      </c>
      <c r="F202" s="22" t="s">
        <v>230</v>
      </c>
      <c r="G202" s="41" t="s">
        <v>139</v>
      </c>
      <c r="H202" s="15">
        <v>52200</v>
      </c>
    </row>
    <row r="203" spans="1:8" x14ac:dyDescent="0.2">
      <c r="A203" s="8"/>
      <c r="B203" s="9"/>
      <c r="C203" s="32"/>
      <c r="D203" s="11"/>
      <c r="E203" s="46"/>
      <c r="F203" s="22"/>
      <c r="G203" s="33"/>
      <c r="H203" s="20"/>
    </row>
    <row r="204" spans="1:8" x14ac:dyDescent="0.2">
      <c r="A204" s="8">
        <v>44865</v>
      </c>
      <c r="B204" s="9" t="s">
        <v>374</v>
      </c>
      <c r="C204" s="32" t="s">
        <v>375</v>
      </c>
      <c r="D204" s="11" t="s">
        <v>13</v>
      </c>
      <c r="E204" s="39" t="s">
        <v>376</v>
      </c>
      <c r="F204" s="22" t="s">
        <v>144</v>
      </c>
      <c r="G204" s="33" t="s">
        <v>145</v>
      </c>
      <c r="H204" s="20">
        <v>35235</v>
      </c>
    </row>
    <row r="205" spans="1:8" x14ac:dyDescent="0.2">
      <c r="A205" s="8">
        <v>44876</v>
      </c>
      <c r="B205" s="9" t="s">
        <v>377</v>
      </c>
      <c r="C205" s="32" t="s">
        <v>378</v>
      </c>
      <c r="D205" s="11" t="s">
        <v>13</v>
      </c>
      <c r="E205" s="39" t="s">
        <v>376</v>
      </c>
      <c r="F205" s="22" t="s">
        <v>144</v>
      </c>
      <c r="G205" s="33" t="s">
        <v>145</v>
      </c>
      <c r="H205" s="20">
        <v>30333.200000000001</v>
      </c>
    </row>
    <row r="206" spans="1:8" x14ac:dyDescent="0.2">
      <c r="A206" s="8" t="s">
        <v>379</v>
      </c>
      <c r="B206" s="9" t="s">
        <v>380</v>
      </c>
      <c r="C206" s="32" t="s">
        <v>381</v>
      </c>
      <c r="D206" s="11" t="s">
        <v>13</v>
      </c>
      <c r="E206" s="39" t="s">
        <v>376</v>
      </c>
      <c r="F206" s="13" t="s">
        <v>305</v>
      </c>
      <c r="G206" s="41" t="s">
        <v>306</v>
      </c>
      <c r="H206" s="20">
        <v>22212.799999999999</v>
      </c>
    </row>
    <row r="207" spans="1:8" x14ac:dyDescent="0.2">
      <c r="A207" s="8">
        <v>44893</v>
      </c>
      <c r="B207" s="9" t="s">
        <v>382</v>
      </c>
      <c r="C207" s="32" t="s">
        <v>383</v>
      </c>
      <c r="D207" s="11" t="s">
        <v>13</v>
      </c>
      <c r="E207" s="39" t="s">
        <v>376</v>
      </c>
      <c r="F207" s="22" t="s">
        <v>144</v>
      </c>
      <c r="G207" s="33" t="s">
        <v>145</v>
      </c>
      <c r="H207" s="20">
        <v>30600</v>
      </c>
    </row>
    <row r="208" spans="1:8" x14ac:dyDescent="0.2">
      <c r="A208" s="8"/>
      <c r="B208" s="9"/>
      <c r="C208" s="32"/>
      <c r="D208" s="11"/>
      <c r="E208" s="39"/>
      <c r="F208" s="50"/>
      <c r="G208" s="33"/>
      <c r="H208" s="21">
        <f>SUM(H204:H207)</f>
        <v>118381</v>
      </c>
    </row>
    <row r="209" spans="1:8" x14ac:dyDescent="0.2">
      <c r="A209" s="8"/>
      <c r="B209" s="9"/>
      <c r="C209" s="32"/>
      <c r="D209" s="11"/>
      <c r="E209" s="39"/>
      <c r="F209" s="50"/>
      <c r="G209" s="33"/>
      <c r="H209" s="20"/>
    </row>
    <row r="210" spans="1:8" x14ac:dyDescent="0.2">
      <c r="A210" s="8">
        <v>44851</v>
      </c>
      <c r="B210" s="9" t="s">
        <v>384</v>
      </c>
      <c r="C210" s="32" t="s">
        <v>385</v>
      </c>
      <c r="D210" s="11" t="s">
        <v>13</v>
      </c>
      <c r="E210" s="39" t="s">
        <v>386</v>
      </c>
      <c r="F210" s="22" t="s">
        <v>230</v>
      </c>
      <c r="G210" s="41" t="s">
        <v>139</v>
      </c>
      <c r="H210" s="20">
        <v>10500</v>
      </c>
    </row>
    <row r="211" spans="1:8" x14ac:dyDescent="0.2">
      <c r="A211" s="8">
        <v>44855</v>
      </c>
      <c r="B211" s="9" t="s">
        <v>387</v>
      </c>
      <c r="C211" s="32" t="s">
        <v>388</v>
      </c>
      <c r="D211" s="11" t="s">
        <v>13</v>
      </c>
      <c r="E211" s="39" t="s">
        <v>386</v>
      </c>
      <c r="F211" s="22" t="s">
        <v>230</v>
      </c>
      <c r="G211" s="41" t="s">
        <v>139</v>
      </c>
      <c r="H211" s="20">
        <v>73000</v>
      </c>
    </row>
    <row r="212" spans="1:8" x14ac:dyDescent="0.2">
      <c r="A212" s="8"/>
      <c r="B212" s="9"/>
      <c r="C212" s="32"/>
      <c r="D212" s="11"/>
      <c r="E212" s="39"/>
      <c r="F212" s="51"/>
      <c r="G212" s="33"/>
      <c r="H212" s="21">
        <f>SUM(H210:H211)</f>
        <v>83500</v>
      </c>
    </row>
    <row r="213" spans="1:8" x14ac:dyDescent="0.2">
      <c r="A213" s="8"/>
      <c r="B213" s="9"/>
      <c r="C213" s="32"/>
      <c r="D213" s="11"/>
      <c r="E213" s="39"/>
      <c r="F213" s="51"/>
      <c r="G213" s="33"/>
      <c r="H213" s="20"/>
    </row>
    <row r="214" spans="1:8" x14ac:dyDescent="0.2">
      <c r="A214" s="8">
        <v>44867</v>
      </c>
      <c r="B214" s="9" t="s">
        <v>389</v>
      </c>
      <c r="C214" s="32" t="s">
        <v>390</v>
      </c>
      <c r="D214" s="11" t="s">
        <v>13</v>
      </c>
      <c r="E214" s="39" t="s">
        <v>391</v>
      </c>
      <c r="F214" s="22" t="s">
        <v>144</v>
      </c>
      <c r="G214" s="33" t="s">
        <v>145</v>
      </c>
      <c r="H214" s="20">
        <v>65230.5</v>
      </c>
    </row>
    <row r="215" spans="1:8" x14ac:dyDescent="0.2">
      <c r="A215" s="8">
        <v>44876</v>
      </c>
      <c r="B215" s="9" t="s">
        <v>392</v>
      </c>
      <c r="C215" s="32" t="s">
        <v>393</v>
      </c>
      <c r="D215" s="11" t="s">
        <v>13</v>
      </c>
      <c r="E215" s="39" t="s">
        <v>391</v>
      </c>
      <c r="F215" s="22" t="s">
        <v>144</v>
      </c>
      <c r="G215" s="33" t="s">
        <v>145</v>
      </c>
      <c r="H215" s="20">
        <v>85878.63</v>
      </c>
    </row>
    <row r="216" spans="1:8" x14ac:dyDescent="0.2">
      <c r="A216" s="8"/>
      <c r="B216" s="9"/>
      <c r="C216" s="32"/>
      <c r="D216" s="11"/>
      <c r="E216" s="39"/>
      <c r="F216" s="51"/>
      <c r="G216" s="33"/>
      <c r="H216" s="21">
        <f>SUM(H214:H215)</f>
        <v>151109.13</v>
      </c>
    </row>
    <row r="217" spans="1:8" x14ac:dyDescent="0.2">
      <c r="A217" s="8"/>
      <c r="B217" s="9"/>
      <c r="C217" s="32"/>
      <c r="D217" s="11"/>
      <c r="E217" s="39"/>
      <c r="F217" s="51"/>
      <c r="G217" s="33"/>
      <c r="H217" s="20"/>
    </row>
    <row r="218" spans="1:8" x14ac:dyDescent="0.2">
      <c r="A218" s="8">
        <v>44871</v>
      </c>
      <c r="B218" s="9" t="s">
        <v>394</v>
      </c>
      <c r="C218" s="32" t="s">
        <v>395</v>
      </c>
      <c r="D218" s="11" t="s">
        <v>13</v>
      </c>
      <c r="E218" s="46" t="s">
        <v>396</v>
      </c>
      <c r="F218" s="22" t="s">
        <v>230</v>
      </c>
      <c r="G218" s="41" t="s">
        <v>139</v>
      </c>
      <c r="H218" s="40">
        <v>135000</v>
      </c>
    </row>
    <row r="219" spans="1:8" x14ac:dyDescent="0.2">
      <c r="A219" s="8">
        <v>44879</v>
      </c>
      <c r="B219" s="9" t="s">
        <v>397</v>
      </c>
      <c r="C219" s="32" t="s">
        <v>398</v>
      </c>
      <c r="D219" s="11" t="s">
        <v>13</v>
      </c>
      <c r="E219" s="46" t="s">
        <v>396</v>
      </c>
      <c r="F219" s="22" t="s">
        <v>144</v>
      </c>
      <c r="G219" s="33" t="s">
        <v>145</v>
      </c>
      <c r="H219" s="40">
        <v>16230.9</v>
      </c>
    </row>
    <row r="220" spans="1:8" x14ac:dyDescent="0.2">
      <c r="A220" s="8"/>
      <c r="B220" s="9"/>
      <c r="C220" s="32"/>
      <c r="D220" s="11"/>
      <c r="E220" s="46"/>
      <c r="F220" s="50"/>
      <c r="G220" s="33"/>
      <c r="H220" s="21">
        <f>SUM(H218:H219)</f>
        <v>151230.9</v>
      </c>
    </row>
    <row r="221" spans="1:8" x14ac:dyDescent="0.2">
      <c r="A221" s="8"/>
      <c r="B221" s="9"/>
      <c r="C221" s="32"/>
      <c r="D221" s="11"/>
      <c r="E221" s="46"/>
      <c r="F221" s="50"/>
      <c r="G221" s="33"/>
      <c r="H221" s="21"/>
    </row>
    <row r="222" spans="1:8" x14ac:dyDescent="0.2">
      <c r="A222" s="8">
        <v>44875</v>
      </c>
      <c r="B222" s="9" t="s">
        <v>399</v>
      </c>
      <c r="C222" s="50" t="s">
        <v>400</v>
      </c>
      <c r="D222" s="11" t="s">
        <v>13</v>
      </c>
      <c r="E222" s="39" t="s">
        <v>401</v>
      </c>
      <c r="F222" s="50" t="s">
        <v>402</v>
      </c>
      <c r="G222" s="33" t="s">
        <v>403</v>
      </c>
      <c r="H222" s="52">
        <v>6718.5</v>
      </c>
    </row>
    <row r="223" spans="1:8" x14ac:dyDescent="0.2">
      <c r="A223" s="8"/>
      <c r="B223" s="9"/>
      <c r="C223" s="32"/>
      <c r="D223" s="11"/>
      <c r="E223" s="39"/>
      <c r="F223" s="50"/>
      <c r="G223" s="33"/>
      <c r="H223" s="15"/>
    </row>
    <row r="224" spans="1:8" x14ac:dyDescent="0.2">
      <c r="A224" s="8">
        <v>44896</v>
      </c>
      <c r="B224" s="9" t="s">
        <v>404</v>
      </c>
      <c r="C224" s="17" t="s">
        <v>405</v>
      </c>
      <c r="D224" s="11" t="s">
        <v>13</v>
      </c>
      <c r="E224" s="24" t="s">
        <v>406</v>
      </c>
      <c r="F224" s="50" t="s">
        <v>407</v>
      </c>
      <c r="G224" s="41" t="s">
        <v>408</v>
      </c>
      <c r="H224" s="20">
        <v>15118.75</v>
      </c>
    </row>
    <row r="225" spans="1:8" x14ac:dyDescent="0.2">
      <c r="A225" s="8">
        <v>44902</v>
      </c>
      <c r="B225" s="9" t="s">
        <v>409</v>
      </c>
      <c r="C225" s="17" t="s">
        <v>410</v>
      </c>
      <c r="D225" s="11" t="s">
        <v>13</v>
      </c>
      <c r="E225" s="24" t="s">
        <v>406</v>
      </c>
      <c r="F225" s="50" t="s">
        <v>411</v>
      </c>
      <c r="G225" s="41" t="s">
        <v>412</v>
      </c>
      <c r="H225" s="20">
        <v>2225</v>
      </c>
    </row>
    <row r="226" spans="1:8" x14ac:dyDescent="0.2">
      <c r="A226" s="8">
        <v>44904</v>
      </c>
      <c r="B226" s="9" t="s">
        <v>413</v>
      </c>
      <c r="C226" s="17" t="s">
        <v>414</v>
      </c>
      <c r="D226" s="11" t="s">
        <v>13</v>
      </c>
      <c r="E226" s="24" t="s">
        <v>406</v>
      </c>
      <c r="F226" s="50" t="s">
        <v>407</v>
      </c>
      <c r="G226" s="41" t="s">
        <v>408</v>
      </c>
      <c r="H226" s="20">
        <v>4049.38</v>
      </c>
    </row>
    <row r="227" spans="1:8" x14ac:dyDescent="0.2">
      <c r="A227" s="8">
        <v>44917</v>
      </c>
      <c r="B227" s="9" t="s">
        <v>415</v>
      </c>
      <c r="C227" s="17" t="s">
        <v>416</v>
      </c>
      <c r="D227" s="11" t="s">
        <v>13</v>
      </c>
      <c r="E227" s="24" t="s">
        <v>406</v>
      </c>
      <c r="F227" s="50" t="s">
        <v>411</v>
      </c>
      <c r="G227" s="41" t="s">
        <v>412</v>
      </c>
      <c r="H227" s="20">
        <v>5630</v>
      </c>
    </row>
    <row r="228" spans="1:8" x14ac:dyDescent="0.2">
      <c r="A228" s="8">
        <v>44917</v>
      </c>
      <c r="B228" s="9" t="s">
        <v>417</v>
      </c>
      <c r="C228" s="17" t="s">
        <v>418</v>
      </c>
      <c r="D228" s="11" t="s">
        <v>13</v>
      </c>
      <c r="E228" s="24" t="s">
        <v>406</v>
      </c>
      <c r="F228" s="50" t="s">
        <v>411</v>
      </c>
      <c r="G228" s="41" t="s">
        <v>412</v>
      </c>
      <c r="H228" s="20">
        <v>2576</v>
      </c>
    </row>
    <row r="229" spans="1:8" x14ac:dyDescent="0.2">
      <c r="A229" s="8"/>
      <c r="B229" s="9"/>
      <c r="C229" s="17"/>
      <c r="D229" s="11"/>
      <c r="E229" s="24"/>
      <c r="F229" s="50"/>
      <c r="G229" s="41"/>
      <c r="H229" s="21">
        <f>SUM(H224:H228)</f>
        <v>29599.13</v>
      </c>
    </row>
    <row r="230" spans="1:8" x14ac:dyDescent="0.2">
      <c r="A230" s="8"/>
      <c r="B230" s="9"/>
      <c r="C230" s="17"/>
      <c r="D230" s="11"/>
      <c r="E230" s="24"/>
      <c r="F230" s="50"/>
      <c r="G230" s="41"/>
      <c r="H230" s="15"/>
    </row>
    <row r="231" spans="1:8" x14ac:dyDescent="0.2">
      <c r="A231" s="8">
        <v>44896</v>
      </c>
      <c r="B231" s="9" t="s">
        <v>419</v>
      </c>
      <c r="C231" s="17" t="s">
        <v>420</v>
      </c>
      <c r="D231" s="11" t="s">
        <v>13</v>
      </c>
      <c r="E231" s="34" t="s">
        <v>421</v>
      </c>
      <c r="F231" s="50" t="s">
        <v>407</v>
      </c>
      <c r="G231" s="41" t="s">
        <v>408</v>
      </c>
      <c r="H231" s="20">
        <v>350</v>
      </c>
    </row>
    <row r="232" spans="1:8" x14ac:dyDescent="0.2">
      <c r="A232" s="8">
        <v>44896</v>
      </c>
      <c r="B232" s="9" t="s">
        <v>422</v>
      </c>
      <c r="C232" s="17" t="s">
        <v>423</v>
      </c>
      <c r="D232" s="11" t="s">
        <v>13</v>
      </c>
      <c r="E232" s="34" t="s">
        <v>421</v>
      </c>
      <c r="F232" s="50" t="s">
        <v>424</v>
      </c>
      <c r="G232" s="41" t="s">
        <v>425</v>
      </c>
      <c r="H232" s="20">
        <v>8759</v>
      </c>
    </row>
    <row r="233" spans="1:8" x14ac:dyDescent="0.2">
      <c r="A233" s="8">
        <v>44897</v>
      </c>
      <c r="B233" s="9" t="s">
        <v>426</v>
      </c>
      <c r="C233" s="17" t="s">
        <v>427</v>
      </c>
      <c r="D233" s="11" t="s">
        <v>13</v>
      </c>
      <c r="E233" s="34" t="s">
        <v>421</v>
      </c>
      <c r="F233" s="50" t="s">
        <v>424</v>
      </c>
      <c r="G233" s="41" t="s">
        <v>425</v>
      </c>
      <c r="H233" s="20">
        <v>9535</v>
      </c>
    </row>
    <row r="234" spans="1:8" x14ac:dyDescent="0.2">
      <c r="A234" s="8">
        <v>44903</v>
      </c>
      <c r="B234" s="9" t="s">
        <v>428</v>
      </c>
      <c r="C234" s="17" t="s">
        <v>429</v>
      </c>
      <c r="D234" s="11" t="s">
        <v>13</v>
      </c>
      <c r="E234" s="34" t="s">
        <v>421</v>
      </c>
      <c r="F234" s="50" t="s">
        <v>430</v>
      </c>
      <c r="G234" s="41" t="s">
        <v>431</v>
      </c>
      <c r="H234" s="20">
        <v>3780</v>
      </c>
    </row>
    <row r="235" spans="1:8" x14ac:dyDescent="0.2">
      <c r="A235" s="8">
        <v>44904</v>
      </c>
      <c r="B235" s="9" t="s">
        <v>432</v>
      </c>
      <c r="C235" s="17" t="s">
        <v>433</v>
      </c>
      <c r="D235" s="11" t="s">
        <v>13</v>
      </c>
      <c r="E235" s="34" t="s">
        <v>421</v>
      </c>
      <c r="F235" s="50" t="s">
        <v>434</v>
      </c>
      <c r="G235" s="41" t="s">
        <v>435</v>
      </c>
      <c r="H235" s="20">
        <v>520</v>
      </c>
    </row>
    <row r="236" spans="1:8" x14ac:dyDescent="0.2">
      <c r="A236" s="8">
        <v>44907</v>
      </c>
      <c r="B236" s="9" t="s">
        <v>436</v>
      </c>
      <c r="C236" s="17" t="s">
        <v>437</v>
      </c>
      <c r="D236" s="11" t="s">
        <v>13</v>
      </c>
      <c r="E236" s="34" t="s">
        <v>421</v>
      </c>
      <c r="F236" s="50" t="s">
        <v>430</v>
      </c>
      <c r="G236" s="41" t="s">
        <v>431</v>
      </c>
      <c r="H236" s="20">
        <v>5140</v>
      </c>
    </row>
    <row r="237" spans="1:8" x14ac:dyDescent="0.2">
      <c r="A237" s="8">
        <v>44908</v>
      </c>
      <c r="B237" s="9" t="s">
        <v>438</v>
      </c>
      <c r="C237" s="17" t="s">
        <v>439</v>
      </c>
      <c r="D237" s="11" t="s">
        <v>13</v>
      </c>
      <c r="E237" s="34" t="s">
        <v>421</v>
      </c>
      <c r="F237" s="50" t="s">
        <v>440</v>
      </c>
      <c r="G237" s="41" t="s">
        <v>441</v>
      </c>
      <c r="H237" s="20">
        <v>4170</v>
      </c>
    </row>
    <row r="238" spans="1:8" x14ac:dyDescent="0.2">
      <c r="A238" s="8">
        <v>44909</v>
      </c>
      <c r="B238" s="9" t="s">
        <v>442</v>
      </c>
      <c r="C238" s="17" t="s">
        <v>443</v>
      </c>
      <c r="D238" s="11" t="s">
        <v>13</v>
      </c>
      <c r="E238" s="34" t="s">
        <v>421</v>
      </c>
      <c r="F238" s="50" t="s">
        <v>424</v>
      </c>
      <c r="G238" s="41" t="s">
        <v>425</v>
      </c>
      <c r="H238" s="20">
        <v>6650</v>
      </c>
    </row>
    <row r="239" spans="1:8" x14ac:dyDescent="0.2">
      <c r="A239" s="8">
        <v>44915</v>
      </c>
      <c r="B239" s="9" t="s">
        <v>444</v>
      </c>
      <c r="C239" s="17" t="s">
        <v>445</v>
      </c>
      <c r="D239" s="11" t="s">
        <v>13</v>
      </c>
      <c r="E239" s="34" t="s">
        <v>421</v>
      </c>
      <c r="F239" s="50" t="s">
        <v>434</v>
      </c>
      <c r="G239" s="41" t="s">
        <v>435</v>
      </c>
      <c r="H239" s="20">
        <v>965</v>
      </c>
    </row>
    <row r="240" spans="1:8" x14ac:dyDescent="0.2">
      <c r="A240" s="8">
        <v>44917</v>
      </c>
      <c r="B240" s="9" t="s">
        <v>446</v>
      </c>
      <c r="C240" s="17" t="s">
        <v>447</v>
      </c>
      <c r="D240" s="11" t="s">
        <v>13</v>
      </c>
      <c r="E240" s="34" t="s">
        <v>421</v>
      </c>
      <c r="F240" s="50" t="s">
        <v>448</v>
      </c>
      <c r="G240" s="41" t="s">
        <v>449</v>
      </c>
      <c r="H240" s="20">
        <v>1790</v>
      </c>
    </row>
    <row r="241" spans="1:8" x14ac:dyDescent="0.2">
      <c r="A241" s="8">
        <v>44922</v>
      </c>
      <c r="B241" s="9" t="s">
        <v>450</v>
      </c>
      <c r="C241" s="17" t="s">
        <v>451</v>
      </c>
      <c r="D241" s="11" t="s">
        <v>13</v>
      </c>
      <c r="E241" s="34" t="s">
        <v>421</v>
      </c>
      <c r="F241" s="50" t="s">
        <v>434</v>
      </c>
      <c r="G241" s="41" t="s">
        <v>435</v>
      </c>
      <c r="H241" s="20">
        <v>4200</v>
      </c>
    </row>
    <row r="242" spans="1:8" x14ac:dyDescent="0.2">
      <c r="A242" s="8"/>
      <c r="B242" s="9"/>
      <c r="C242" s="17"/>
      <c r="D242" s="11"/>
      <c r="E242" s="34"/>
      <c r="F242" s="50"/>
      <c r="G242" s="41"/>
      <c r="H242" s="21">
        <f>SUM(H231:H241)</f>
        <v>45859</v>
      </c>
    </row>
    <row r="243" spans="1:8" x14ac:dyDescent="0.2">
      <c r="A243" s="8"/>
      <c r="B243" s="9"/>
      <c r="C243" s="17"/>
      <c r="D243" s="11"/>
      <c r="E243" s="39"/>
      <c r="F243" s="50"/>
      <c r="G243" s="41"/>
      <c r="H243" s="21"/>
    </row>
    <row r="244" spans="1:8" x14ac:dyDescent="0.2">
      <c r="A244" s="8">
        <v>44867</v>
      </c>
      <c r="B244" s="9" t="s">
        <v>452</v>
      </c>
      <c r="C244" s="17" t="s">
        <v>453</v>
      </c>
      <c r="D244" s="11" t="s">
        <v>13</v>
      </c>
      <c r="E244" s="53" t="s">
        <v>454</v>
      </c>
      <c r="F244" s="54" t="s">
        <v>455</v>
      </c>
      <c r="G244" s="41" t="s">
        <v>456</v>
      </c>
      <c r="H244" s="40">
        <v>143658.64000000001</v>
      </c>
    </row>
    <row r="245" spans="1:8" x14ac:dyDescent="0.2">
      <c r="A245" s="8">
        <v>44867</v>
      </c>
      <c r="B245" s="9" t="s">
        <v>457</v>
      </c>
      <c r="C245" s="17" t="s">
        <v>458</v>
      </c>
      <c r="D245" s="11" t="s">
        <v>13</v>
      </c>
      <c r="E245" s="53" t="s">
        <v>454</v>
      </c>
      <c r="F245" s="54" t="s">
        <v>459</v>
      </c>
      <c r="G245" s="41" t="s">
        <v>460</v>
      </c>
      <c r="H245" s="40">
        <v>159022.42000000001</v>
      </c>
    </row>
    <row r="246" spans="1:8" x14ac:dyDescent="0.2">
      <c r="A246" s="8"/>
      <c r="B246" s="9"/>
      <c r="C246" s="17"/>
      <c r="D246" s="11"/>
      <c r="E246" s="53"/>
      <c r="F246" s="54"/>
      <c r="G246" s="41"/>
      <c r="H246" s="21">
        <f>SUM(H244:H245)</f>
        <v>302681.06000000006</v>
      </c>
    </row>
    <row r="247" spans="1:8" x14ac:dyDescent="0.2">
      <c r="A247" s="8"/>
      <c r="B247" s="9"/>
      <c r="C247" s="17"/>
      <c r="D247" s="11"/>
      <c r="E247" s="53"/>
      <c r="F247" s="54"/>
      <c r="G247" s="41"/>
      <c r="H247" s="21"/>
    </row>
    <row r="248" spans="1:8" x14ac:dyDescent="0.2">
      <c r="A248" s="8">
        <v>44855</v>
      </c>
      <c r="B248" s="9" t="s">
        <v>461</v>
      </c>
      <c r="C248" s="17" t="s">
        <v>462</v>
      </c>
      <c r="D248" s="11" t="s">
        <v>13</v>
      </c>
      <c r="E248" s="46" t="s">
        <v>463</v>
      </c>
      <c r="F248" s="22" t="s">
        <v>230</v>
      </c>
      <c r="G248" s="41" t="s">
        <v>139</v>
      </c>
      <c r="H248" s="40">
        <v>14430</v>
      </c>
    </row>
    <row r="249" spans="1:8" x14ac:dyDescent="0.2">
      <c r="A249" s="8">
        <v>44879</v>
      </c>
      <c r="B249" s="9" t="s">
        <v>464</v>
      </c>
      <c r="C249" s="17" t="s">
        <v>465</v>
      </c>
      <c r="D249" s="11" t="s">
        <v>13</v>
      </c>
      <c r="E249" s="46" t="s">
        <v>463</v>
      </c>
      <c r="F249" s="22" t="s">
        <v>144</v>
      </c>
      <c r="G249" s="33" t="s">
        <v>145</v>
      </c>
      <c r="H249" s="40">
        <v>50500</v>
      </c>
    </row>
    <row r="250" spans="1:8" x14ac:dyDescent="0.2">
      <c r="A250" s="8">
        <v>44880</v>
      </c>
      <c r="B250" s="9" t="s">
        <v>466</v>
      </c>
      <c r="C250" s="17" t="s">
        <v>467</v>
      </c>
      <c r="D250" s="11" t="s">
        <v>13</v>
      </c>
      <c r="E250" s="46" t="s">
        <v>463</v>
      </c>
      <c r="F250" s="22" t="s">
        <v>144</v>
      </c>
      <c r="G250" s="33" t="s">
        <v>145</v>
      </c>
      <c r="H250" s="40">
        <v>6600</v>
      </c>
    </row>
    <row r="251" spans="1:8" x14ac:dyDescent="0.2">
      <c r="A251" s="8"/>
      <c r="B251" s="9"/>
      <c r="C251" s="17"/>
      <c r="D251" s="11"/>
      <c r="E251" s="46"/>
      <c r="F251" s="55"/>
      <c r="G251" s="41"/>
      <c r="H251" s="21">
        <f>SUM(H248:H250)</f>
        <v>71530</v>
      </c>
    </row>
    <row r="252" spans="1:8" x14ac:dyDescent="0.2">
      <c r="A252" s="8"/>
      <c r="B252" s="9"/>
      <c r="C252" s="17"/>
      <c r="D252" s="11"/>
      <c r="E252" s="46"/>
      <c r="F252" s="55"/>
      <c r="G252" s="41"/>
      <c r="H252" s="21"/>
    </row>
    <row r="253" spans="1:8" x14ac:dyDescent="0.2">
      <c r="A253" s="8">
        <v>44876</v>
      </c>
      <c r="B253" s="9" t="s">
        <v>468</v>
      </c>
      <c r="C253" s="56" t="s">
        <v>469</v>
      </c>
      <c r="D253" s="11" t="s">
        <v>13</v>
      </c>
      <c r="E253" s="46" t="s">
        <v>470</v>
      </c>
      <c r="F253" s="22" t="s">
        <v>230</v>
      </c>
      <c r="G253" s="41" t="s">
        <v>139</v>
      </c>
      <c r="H253" s="57">
        <v>9550</v>
      </c>
    </row>
    <row r="254" spans="1:8" x14ac:dyDescent="0.2">
      <c r="A254" s="8"/>
      <c r="B254" s="9"/>
      <c r="C254" s="58"/>
      <c r="D254" s="11"/>
      <c r="E254" s="46"/>
      <c r="F254" s="56"/>
      <c r="G254" s="41"/>
      <c r="H254" s="59"/>
    </row>
    <row r="255" spans="1:8" x14ac:dyDescent="0.2">
      <c r="A255" s="8">
        <v>44754</v>
      </c>
      <c r="B255" s="9" t="s">
        <v>471</v>
      </c>
      <c r="C255" s="60" t="s">
        <v>472</v>
      </c>
      <c r="D255" s="11" t="s">
        <v>13</v>
      </c>
      <c r="E255" s="39" t="s">
        <v>473</v>
      </c>
      <c r="F255" s="22" t="s">
        <v>144</v>
      </c>
      <c r="G255" s="33" t="s">
        <v>145</v>
      </c>
      <c r="H255" s="57">
        <v>13986</v>
      </c>
    </row>
    <row r="256" spans="1:8" x14ac:dyDescent="0.2">
      <c r="A256" s="8"/>
      <c r="B256" s="9"/>
      <c r="C256" s="58"/>
      <c r="D256" s="11"/>
      <c r="E256" s="39"/>
      <c r="F256" s="60"/>
      <c r="G256" s="41"/>
      <c r="H256" s="59"/>
    </row>
    <row r="257" spans="1:8" x14ac:dyDescent="0.2">
      <c r="A257" s="8">
        <v>44841</v>
      </c>
      <c r="B257" s="9" t="s">
        <v>474</v>
      </c>
      <c r="C257" s="58" t="s">
        <v>475</v>
      </c>
      <c r="D257" s="11" t="s">
        <v>13</v>
      </c>
      <c r="E257" s="39" t="s">
        <v>476</v>
      </c>
      <c r="F257" s="22" t="s">
        <v>144</v>
      </c>
      <c r="G257" s="33" t="s">
        <v>145</v>
      </c>
      <c r="H257" s="40">
        <v>42244</v>
      </c>
    </row>
    <row r="258" spans="1:8" x14ac:dyDescent="0.2">
      <c r="A258" s="8">
        <v>44846</v>
      </c>
      <c r="B258" s="9" t="s">
        <v>477</v>
      </c>
      <c r="C258" s="58" t="s">
        <v>478</v>
      </c>
      <c r="D258" s="11" t="s">
        <v>13</v>
      </c>
      <c r="E258" s="39" t="s">
        <v>476</v>
      </c>
      <c r="F258" s="22" t="s">
        <v>144</v>
      </c>
      <c r="G258" s="33" t="s">
        <v>145</v>
      </c>
      <c r="H258" s="40">
        <v>59924.62</v>
      </c>
    </row>
    <row r="259" spans="1:8" x14ac:dyDescent="0.2">
      <c r="A259" s="8"/>
      <c r="B259" s="9"/>
      <c r="C259" s="58"/>
      <c r="D259" s="11"/>
      <c r="E259" s="39"/>
      <c r="F259" s="61"/>
      <c r="G259" s="41"/>
      <c r="H259" s="21">
        <f>SUM(H257:H258)</f>
        <v>102168.62</v>
      </c>
    </row>
    <row r="260" spans="1:8" x14ac:dyDescent="0.2">
      <c r="A260" s="8"/>
      <c r="B260" s="9"/>
      <c r="C260" s="58"/>
      <c r="D260" s="11"/>
      <c r="E260" s="39"/>
      <c r="F260" s="61"/>
      <c r="G260" s="41"/>
      <c r="H260" s="40"/>
    </row>
    <row r="261" spans="1:8" x14ac:dyDescent="0.2">
      <c r="A261" s="8">
        <v>44879</v>
      </c>
      <c r="B261" s="9" t="s">
        <v>479</v>
      </c>
      <c r="C261" s="61" t="s">
        <v>480</v>
      </c>
      <c r="D261" s="11" t="s">
        <v>13</v>
      </c>
      <c r="E261" s="46" t="s">
        <v>481</v>
      </c>
      <c r="F261" s="22" t="s">
        <v>230</v>
      </c>
      <c r="G261" s="41" t="s">
        <v>139</v>
      </c>
      <c r="H261" s="52">
        <v>22315.200000000001</v>
      </c>
    </row>
    <row r="262" spans="1:8" x14ac:dyDescent="0.2">
      <c r="A262" s="8"/>
      <c r="B262" s="9"/>
      <c r="C262" s="58"/>
      <c r="D262" s="11"/>
      <c r="E262" s="46"/>
      <c r="F262" s="61"/>
      <c r="G262" s="35"/>
      <c r="H262" s="62"/>
    </row>
    <row r="263" spans="1:8" x14ac:dyDescent="0.2">
      <c r="A263" s="8">
        <v>44858</v>
      </c>
      <c r="B263" s="9" t="s">
        <v>482</v>
      </c>
      <c r="C263" s="58" t="s">
        <v>483</v>
      </c>
      <c r="D263" s="11" t="s">
        <v>13</v>
      </c>
      <c r="E263" s="46" t="s">
        <v>484</v>
      </c>
      <c r="F263" s="56" t="s">
        <v>485</v>
      </c>
      <c r="G263" s="41" t="s">
        <v>486</v>
      </c>
      <c r="H263" s="62">
        <v>99400</v>
      </c>
    </row>
    <row r="264" spans="1:8" x14ac:dyDescent="0.2">
      <c r="A264" s="8">
        <v>44859</v>
      </c>
      <c r="B264" s="9" t="s">
        <v>487</v>
      </c>
      <c r="C264" s="58" t="s">
        <v>488</v>
      </c>
      <c r="D264" s="11" t="s">
        <v>13</v>
      </c>
      <c r="E264" s="46" t="s">
        <v>484</v>
      </c>
      <c r="F264" s="56" t="s">
        <v>485</v>
      </c>
      <c r="G264" s="41" t="s">
        <v>486</v>
      </c>
      <c r="H264" s="62">
        <v>70000</v>
      </c>
    </row>
    <row r="265" spans="1:8" x14ac:dyDescent="0.2">
      <c r="A265" s="8">
        <v>44860</v>
      </c>
      <c r="B265" s="9" t="s">
        <v>489</v>
      </c>
      <c r="C265" s="58" t="s">
        <v>490</v>
      </c>
      <c r="D265" s="11" t="s">
        <v>13</v>
      </c>
      <c r="E265" s="46" t="s">
        <v>484</v>
      </c>
      <c r="F265" s="56" t="s">
        <v>485</v>
      </c>
      <c r="G265" s="41" t="s">
        <v>486</v>
      </c>
      <c r="H265" s="62">
        <v>52500</v>
      </c>
    </row>
    <row r="266" spans="1:8" x14ac:dyDescent="0.2">
      <c r="A266" s="8">
        <v>44861</v>
      </c>
      <c r="B266" s="9" t="s">
        <v>491</v>
      </c>
      <c r="C266" s="58" t="s">
        <v>492</v>
      </c>
      <c r="D266" s="11" t="s">
        <v>13</v>
      </c>
      <c r="E266" s="46" t="s">
        <v>484</v>
      </c>
      <c r="F266" s="56" t="s">
        <v>485</v>
      </c>
      <c r="G266" s="41" t="s">
        <v>486</v>
      </c>
      <c r="H266" s="62">
        <v>61000</v>
      </c>
    </row>
    <row r="267" spans="1:8" x14ac:dyDescent="0.2">
      <c r="A267" s="8">
        <v>44862</v>
      </c>
      <c r="B267" s="9" t="s">
        <v>493</v>
      </c>
      <c r="C267" s="58" t="s">
        <v>494</v>
      </c>
      <c r="D267" s="11" t="s">
        <v>13</v>
      </c>
      <c r="E267" s="46" t="s">
        <v>484</v>
      </c>
      <c r="F267" s="56" t="s">
        <v>485</v>
      </c>
      <c r="G267" s="41" t="s">
        <v>486</v>
      </c>
      <c r="H267" s="62">
        <v>174500</v>
      </c>
    </row>
    <row r="268" spans="1:8" x14ac:dyDescent="0.2">
      <c r="A268" s="8">
        <v>44865</v>
      </c>
      <c r="B268" s="9" t="s">
        <v>495</v>
      </c>
      <c r="C268" s="58" t="s">
        <v>496</v>
      </c>
      <c r="D268" s="11" t="s">
        <v>13</v>
      </c>
      <c r="E268" s="46" t="s">
        <v>484</v>
      </c>
      <c r="F268" s="56" t="s">
        <v>485</v>
      </c>
      <c r="G268" s="41" t="s">
        <v>486</v>
      </c>
      <c r="H268" s="62">
        <v>122000</v>
      </c>
    </row>
    <row r="269" spans="1:8" x14ac:dyDescent="0.2">
      <c r="A269" s="8">
        <v>44866</v>
      </c>
      <c r="B269" s="9" t="s">
        <v>497</v>
      </c>
      <c r="C269" s="58" t="s">
        <v>498</v>
      </c>
      <c r="D269" s="11" t="s">
        <v>13</v>
      </c>
      <c r="E269" s="46" t="s">
        <v>484</v>
      </c>
      <c r="F269" s="56" t="s">
        <v>485</v>
      </c>
      <c r="G269" s="41" t="s">
        <v>486</v>
      </c>
      <c r="H269" s="62">
        <v>116900</v>
      </c>
    </row>
    <row r="270" spans="1:8" x14ac:dyDescent="0.2">
      <c r="A270" s="8">
        <v>44867</v>
      </c>
      <c r="B270" s="9" t="s">
        <v>499</v>
      </c>
      <c r="C270" s="58" t="s">
        <v>500</v>
      </c>
      <c r="D270" s="11" t="s">
        <v>13</v>
      </c>
      <c r="E270" s="46" t="s">
        <v>484</v>
      </c>
      <c r="F270" s="56" t="s">
        <v>485</v>
      </c>
      <c r="G270" s="41" t="s">
        <v>486</v>
      </c>
      <c r="H270" s="62">
        <v>70000</v>
      </c>
    </row>
    <row r="271" spans="1:8" x14ac:dyDescent="0.2">
      <c r="A271" s="8">
        <v>44868</v>
      </c>
      <c r="B271" s="9" t="s">
        <v>501</v>
      </c>
      <c r="C271" s="58" t="s">
        <v>502</v>
      </c>
      <c r="D271" s="11" t="s">
        <v>13</v>
      </c>
      <c r="E271" s="46" t="s">
        <v>484</v>
      </c>
      <c r="F271" s="56" t="s">
        <v>485</v>
      </c>
      <c r="G271" s="41" t="s">
        <v>486</v>
      </c>
      <c r="H271" s="62">
        <v>61000</v>
      </c>
    </row>
    <row r="272" spans="1:8" x14ac:dyDescent="0.2">
      <c r="A272" s="8">
        <v>44869</v>
      </c>
      <c r="B272" s="9" t="s">
        <v>503</v>
      </c>
      <c r="C272" s="58" t="s">
        <v>504</v>
      </c>
      <c r="D272" s="11" t="s">
        <v>13</v>
      </c>
      <c r="E272" s="46" t="s">
        <v>484</v>
      </c>
      <c r="F272" s="56" t="s">
        <v>485</v>
      </c>
      <c r="G272" s="41" t="s">
        <v>486</v>
      </c>
      <c r="H272" s="62">
        <v>155300</v>
      </c>
    </row>
    <row r="273" spans="1:8" x14ac:dyDescent="0.2">
      <c r="A273" s="8">
        <v>44872</v>
      </c>
      <c r="B273" s="9" t="s">
        <v>505</v>
      </c>
      <c r="C273" s="58" t="s">
        <v>506</v>
      </c>
      <c r="D273" s="11" t="s">
        <v>13</v>
      </c>
      <c r="E273" s="46" t="s">
        <v>484</v>
      </c>
      <c r="F273" s="56" t="s">
        <v>485</v>
      </c>
      <c r="G273" s="41" t="s">
        <v>486</v>
      </c>
      <c r="H273" s="62">
        <v>117750</v>
      </c>
    </row>
    <row r="274" spans="1:8" x14ac:dyDescent="0.2">
      <c r="A274" s="8">
        <v>44873</v>
      </c>
      <c r="B274" s="9" t="s">
        <v>507</v>
      </c>
      <c r="C274" s="58" t="s">
        <v>508</v>
      </c>
      <c r="D274" s="11" t="s">
        <v>13</v>
      </c>
      <c r="E274" s="46" t="s">
        <v>484</v>
      </c>
      <c r="F274" s="56" t="s">
        <v>485</v>
      </c>
      <c r="G274" s="41" t="s">
        <v>486</v>
      </c>
      <c r="H274" s="62">
        <v>76800</v>
      </c>
    </row>
    <row r="275" spans="1:8" x14ac:dyDescent="0.2">
      <c r="A275" s="8">
        <v>44874</v>
      </c>
      <c r="B275" s="9" t="s">
        <v>509</v>
      </c>
      <c r="C275" s="58" t="s">
        <v>510</v>
      </c>
      <c r="D275" s="11" t="s">
        <v>13</v>
      </c>
      <c r="E275" s="46" t="s">
        <v>484</v>
      </c>
      <c r="F275" s="56" t="s">
        <v>485</v>
      </c>
      <c r="G275" s="41" t="s">
        <v>486</v>
      </c>
      <c r="H275" s="62">
        <v>76200</v>
      </c>
    </row>
    <row r="276" spans="1:8" x14ac:dyDescent="0.2">
      <c r="A276" s="8">
        <v>44875</v>
      </c>
      <c r="B276" s="9" t="s">
        <v>511</v>
      </c>
      <c r="C276" s="58" t="s">
        <v>512</v>
      </c>
      <c r="D276" s="11" t="s">
        <v>13</v>
      </c>
      <c r="E276" s="46" t="s">
        <v>484</v>
      </c>
      <c r="F276" s="56" t="s">
        <v>485</v>
      </c>
      <c r="G276" s="41" t="s">
        <v>486</v>
      </c>
      <c r="H276" s="62">
        <v>76200</v>
      </c>
    </row>
    <row r="277" spans="1:8" x14ac:dyDescent="0.2">
      <c r="A277" s="8"/>
      <c r="B277" s="9"/>
      <c r="C277" s="58"/>
      <c r="D277" s="11"/>
      <c r="E277" s="46"/>
      <c r="F277" s="61"/>
      <c r="G277" s="35"/>
      <c r="H277" s="21">
        <f>SUM(H263:H276)</f>
        <v>1329550</v>
      </c>
    </row>
    <row r="278" spans="1:8" x14ac:dyDescent="0.2">
      <c r="A278" s="8"/>
      <c r="B278" s="9"/>
      <c r="C278" s="58"/>
      <c r="D278" s="11"/>
      <c r="E278" s="46"/>
      <c r="F278" s="61"/>
      <c r="G278" s="35"/>
      <c r="H278" s="62"/>
    </row>
    <row r="279" spans="1:8" x14ac:dyDescent="0.2">
      <c r="A279" s="8">
        <v>44819</v>
      </c>
      <c r="B279" s="9" t="s">
        <v>513</v>
      </c>
      <c r="C279" s="58" t="s">
        <v>514</v>
      </c>
      <c r="D279" s="11" t="s">
        <v>13</v>
      </c>
      <c r="E279" s="39" t="s">
        <v>515</v>
      </c>
      <c r="F279" s="22" t="s">
        <v>230</v>
      </c>
      <c r="G279" s="41" t="s">
        <v>139</v>
      </c>
      <c r="H279" s="40">
        <v>558</v>
      </c>
    </row>
    <row r="280" spans="1:8" x14ac:dyDescent="0.2">
      <c r="A280" s="8">
        <v>44903</v>
      </c>
      <c r="B280" s="9" t="s">
        <v>516</v>
      </c>
      <c r="C280" s="58" t="s">
        <v>517</v>
      </c>
      <c r="D280" s="11" t="s">
        <v>13</v>
      </c>
      <c r="E280" s="39" t="s">
        <v>515</v>
      </c>
      <c r="F280" s="22" t="s">
        <v>230</v>
      </c>
      <c r="G280" s="41" t="s">
        <v>139</v>
      </c>
      <c r="H280" s="40">
        <v>30900</v>
      </c>
    </row>
    <row r="281" spans="1:8" x14ac:dyDescent="0.2">
      <c r="A281" s="8"/>
      <c r="B281" s="9"/>
      <c r="C281" s="58"/>
      <c r="D281" s="11"/>
      <c r="E281" s="39"/>
      <c r="F281" s="28"/>
      <c r="G281" s="41"/>
      <c r="H281" s="21">
        <f>SUM(H279:H280)</f>
        <v>31458</v>
      </c>
    </row>
    <row r="282" spans="1:8" x14ac:dyDescent="0.2">
      <c r="A282" s="8"/>
      <c r="B282" s="9"/>
      <c r="C282" s="58"/>
      <c r="D282" s="11"/>
      <c r="E282" s="39"/>
      <c r="F282" s="28"/>
      <c r="G282" s="41"/>
      <c r="H282" s="21"/>
    </row>
    <row r="283" spans="1:8" x14ac:dyDescent="0.2">
      <c r="A283" s="8">
        <v>44886</v>
      </c>
      <c r="B283" s="9" t="s">
        <v>518</v>
      </c>
      <c r="C283" s="58" t="s">
        <v>519</v>
      </c>
      <c r="D283" s="11" t="s">
        <v>13</v>
      </c>
      <c r="E283" s="18" t="s">
        <v>520</v>
      </c>
      <c r="F283" s="22" t="s">
        <v>230</v>
      </c>
      <c r="G283" s="41" t="s">
        <v>139</v>
      </c>
      <c r="H283" s="40">
        <v>157500</v>
      </c>
    </row>
    <row r="284" spans="1:8" x14ac:dyDescent="0.2">
      <c r="A284" s="8">
        <v>44880</v>
      </c>
      <c r="B284" s="9" t="s">
        <v>521</v>
      </c>
      <c r="C284" s="58" t="s">
        <v>522</v>
      </c>
      <c r="D284" s="11" t="s">
        <v>13</v>
      </c>
      <c r="E284" s="18" t="s">
        <v>520</v>
      </c>
      <c r="F284" s="22" t="s">
        <v>230</v>
      </c>
      <c r="G284" s="41" t="s">
        <v>139</v>
      </c>
      <c r="H284" s="40">
        <v>6320</v>
      </c>
    </row>
    <row r="285" spans="1:8" x14ac:dyDescent="0.2">
      <c r="A285" s="8">
        <v>44876</v>
      </c>
      <c r="B285" s="9" t="s">
        <v>523</v>
      </c>
      <c r="C285" s="58" t="s">
        <v>524</v>
      </c>
      <c r="D285" s="11" t="s">
        <v>13</v>
      </c>
      <c r="E285" s="18" t="s">
        <v>520</v>
      </c>
      <c r="F285" s="22" t="s">
        <v>230</v>
      </c>
      <c r="G285" s="41" t="s">
        <v>139</v>
      </c>
      <c r="H285" s="40">
        <v>58100</v>
      </c>
    </row>
    <row r="286" spans="1:8" x14ac:dyDescent="0.2">
      <c r="A286" s="8"/>
      <c r="B286" s="9"/>
      <c r="C286" s="58"/>
      <c r="D286" s="11"/>
      <c r="E286" s="18"/>
      <c r="F286" s="63"/>
      <c r="G286" s="41"/>
      <c r="H286" s="21">
        <f>SUM(H283:H285)</f>
        <v>221920</v>
      </c>
    </row>
    <row r="287" spans="1:8" x14ac:dyDescent="0.2">
      <c r="A287" s="8"/>
      <c r="B287" s="9"/>
      <c r="C287" s="58"/>
      <c r="D287" s="11"/>
      <c r="E287" s="18"/>
      <c r="F287" s="63"/>
      <c r="G287" s="41"/>
      <c r="H287" s="40"/>
    </row>
    <row r="288" spans="1:8" x14ac:dyDescent="0.2">
      <c r="A288" s="8">
        <v>44879</v>
      </c>
      <c r="B288" s="9" t="s">
        <v>525</v>
      </c>
      <c r="C288" s="61" t="s">
        <v>526</v>
      </c>
      <c r="D288" s="11" t="s">
        <v>13</v>
      </c>
      <c r="E288" s="18" t="s">
        <v>527</v>
      </c>
      <c r="F288" s="22" t="s">
        <v>230</v>
      </c>
      <c r="G288" s="41" t="s">
        <v>139</v>
      </c>
      <c r="H288" s="52">
        <v>19250</v>
      </c>
    </row>
    <row r="289" spans="1:8" x14ac:dyDescent="0.2">
      <c r="A289" s="8"/>
      <c r="B289" s="9"/>
      <c r="C289" s="64"/>
      <c r="D289" s="11"/>
      <c r="E289" s="18"/>
      <c r="F289" s="61"/>
      <c r="G289" s="41"/>
      <c r="H289" s="58"/>
    </row>
    <row r="290" spans="1:8" x14ac:dyDescent="0.2">
      <c r="A290" s="8">
        <v>44876</v>
      </c>
      <c r="B290" s="9" t="s">
        <v>528</v>
      </c>
      <c r="C290" s="61" t="s">
        <v>529</v>
      </c>
      <c r="D290" s="11" t="s">
        <v>13</v>
      </c>
      <c r="E290" s="18" t="s">
        <v>530</v>
      </c>
      <c r="F290" s="22" t="s">
        <v>144</v>
      </c>
      <c r="G290" s="33" t="s">
        <v>145</v>
      </c>
      <c r="H290" s="52">
        <v>43125</v>
      </c>
    </row>
    <row r="291" spans="1:8" x14ac:dyDescent="0.2">
      <c r="A291" s="8"/>
      <c r="B291" s="9"/>
      <c r="C291" s="58"/>
      <c r="D291" s="11"/>
      <c r="E291" s="18"/>
      <c r="F291" s="61"/>
      <c r="G291" s="41"/>
      <c r="H291" s="40"/>
    </row>
    <row r="292" spans="1:8" x14ac:dyDescent="0.2">
      <c r="A292" s="8">
        <v>44867</v>
      </c>
      <c r="B292" s="9" t="s">
        <v>531</v>
      </c>
      <c r="C292" s="61" t="s">
        <v>532</v>
      </c>
      <c r="D292" s="11" t="s">
        <v>13</v>
      </c>
      <c r="E292" s="12" t="s">
        <v>533</v>
      </c>
      <c r="F292" s="22" t="s">
        <v>144</v>
      </c>
      <c r="G292" s="33" t="s">
        <v>145</v>
      </c>
      <c r="H292" s="21">
        <v>48302.080000000002</v>
      </c>
    </row>
    <row r="293" spans="1:8" x14ac:dyDescent="0.2">
      <c r="A293" s="8"/>
      <c r="B293" s="9"/>
      <c r="C293" s="58"/>
      <c r="D293" s="11"/>
      <c r="E293" s="12"/>
      <c r="F293" s="61"/>
      <c r="G293" s="41"/>
      <c r="H293" s="40"/>
    </row>
    <row r="294" spans="1:8" x14ac:dyDescent="0.2">
      <c r="A294" s="8">
        <v>44876</v>
      </c>
      <c r="B294" s="9" t="s">
        <v>534</v>
      </c>
      <c r="C294" s="58" t="s">
        <v>395</v>
      </c>
      <c r="D294" s="11" t="s">
        <v>13</v>
      </c>
      <c r="E294" s="39" t="s">
        <v>535</v>
      </c>
      <c r="F294" s="22" t="s">
        <v>144</v>
      </c>
      <c r="G294" s="33" t="s">
        <v>145</v>
      </c>
      <c r="H294" s="40">
        <v>12272</v>
      </c>
    </row>
    <row r="295" spans="1:8" x14ac:dyDescent="0.2">
      <c r="A295" s="8">
        <v>44879</v>
      </c>
      <c r="B295" s="9" t="s">
        <v>536</v>
      </c>
      <c r="C295" s="58" t="s">
        <v>537</v>
      </c>
      <c r="D295" s="11" t="s">
        <v>13</v>
      </c>
      <c r="E295" s="39" t="s">
        <v>535</v>
      </c>
      <c r="F295" s="22" t="s">
        <v>144</v>
      </c>
      <c r="G295" s="33" t="s">
        <v>145</v>
      </c>
      <c r="H295" s="40">
        <v>25443.9</v>
      </c>
    </row>
    <row r="296" spans="1:8" x14ac:dyDescent="0.2">
      <c r="A296" s="8"/>
      <c r="B296" s="9"/>
      <c r="C296" s="58"/>
      <c r="D296" s="11"/>
      <c r="E296" s="39"/>
      <c r="F296" s="61"/>
      <c r="G296" s="41"/>
      <c r="H296" s="21">
        <f>SUM(H294:H295)</f>
        <v>37715.9</v>
      </c>
    </row>
    <row r="297" spans="1:8" x14ac:dyDescent="0.2">
      <c r="A297" s="8"/>
      <c r="B297" s="9"/>
      <c r="C297" s="58"/>
      <c r="D297" s="11"/>
      <c r="E297" s="39"/>
      <c r="F297" s="61"/>
      <c r="G297" s="41"/>
      <c r="H297" s="40"/>
    </row>
    <row r="298" spans="1:8" x14ac:dyDescent="0.2">
      <c r="A298" s="8">
        <v>44862</v>
      </c>
      <c r="B298" s="9" t="s">
        <v>538</v>
      </c>
      <c r="C298" s="61" t="s">
        <v>539</v>
      </c>
      <c r="D298" s="11" t="s">
        <v>13</v>
      </c>
      <c r="E298" s="39" t="s">
        <v>540</v>
      </c>
      <c r="F298" s="22" t="s">
        <v>144</v>
      </c>
      <c r="G298" s="33" t="s">
        <v>145</v>
      </c>
      <c r="H298" s="21">
        <v>49243.22</v>
      </c>
    </row>
    <row r="299" spans="1:8" x14ac:dyDescent="0.2">
      <c r="A299" s="8"/>
      <c r="B299" s="9"/>
      <c r="C299" s="58"/>
      <c r="D299" s="11"/>
      <c r="E299" s="39"/>
      <c r="F299" s="61"/>
      <c r="G299" s="41"/>
      <c r="H299" s="21"/>
    </row>
    <row r="300" spans="1:8" x14ac:dyDescent="0.2">
      <c r="A300" s="8">
        <v>44851</v>
      </c>
      <c r="B300" s="9" t="s">
        <v>541</v>
      </c>
      <c r="C300" s="58" t="s">
        <v>542</v>
      </c>
      <c r="D300" s="11" t="s">
        <v>13</v>
      </c>
      <c r="E300" s="39" t="s">
        <v>543</v>
      </c>
      <c r="F300" s="22" t="s">
        <v>144</v>
      </c>
      <c r="G300" s="33" t="s">
        <v>145</v>
      </c>
      <c r="H300" s="40">
        <v>20921.400000000001</v>
      </c>
    </row>
    <row r="301" spans="1:8" x14ac:dyDescent="0.2">
      <c r="A301" s="8">
        <v>44859</v>
      </c>
      <c r="B301" s="9" t="s">
        <v>544</v>
      </c>
      <c r="C301" s="58" t="s">
        <v>545</v>
      </c>
      <c r="D301" s="11" t="s">
        <v>13</v>
      </c>
      <c r="E301" s="39" t="s">
        <v>543</v>
      </c>
      <c r="F301" s="22" t="s">
        <v>230</v>
      </c>
      <c r="G301" s="41" t="s">
        <v>139</v>
      </c>
      <c r="H301" s="40">
        <v>82000</v>
      </c>
    </row>
    <row r="302" spans="1:8" x14ac:dyDescent="0.2">
      <c r="A302" s="8">
        <v>44865</v>
      </c>
      <c r="B302" s="9" t="s">
        <v>546</v>
      </c>
      <c r="C302" s="58" t="s">
        <v>547</v>
      </c>
      <c r="D302" s="11" t="s">
        <v>13</v>
      </c>
      <c r="E302" s="39" t="s">
        <v>543</v>
      </c>
      <c r="F302" s="22" t="s">
        <v>230</v>
      </c>
      <c r="G302" s="41" t="s">
        <v>139</v>
      </c>
      <c r="H302" s="40">
        <v>205000</v>
      </c>
    </row>
    <row r="303" spans="1:8" x14ac:dyDescent="0.2">
      <c r="A303" s="8"/>
      <c r="B303" s="9"/>
      <c r="C303" s="58"/>
      <c r="D303" s="11"/>
      <c r="E303" s="39"/>
      <c r="F303" s="61"/>
      <c r="G303" s="41"/>
      <c r="H303" s="21">
        <f>SUM(H300:H302)</f>
        <v>307921.40000000002</v>
      </c>
    </row>
    <row r="304" spans="1:8" x14ac:dyDescent="0.2">
      <c r="A304" s="8"/>
      <c r="B304" s="9"/>
      <c r="C304" s="58"/>
      <c r="D304" s="11"/>
      <c r="E304" s="39"/>
      <c r="F304" s="61"/>
      <c r="G304" s="41"/>
      <c r="H304" s="40"/>
    </row>
    <row r="305" spans="1:8" x14ac:dyDescent="0.2">
      <c r="A305" s="8">
        <v>44869</v>
      </c>
      <c r="B305" s="9" t="s">
        <v>548</v>
      </c>
      <c r="C305" s="58" t="s">
        <v>549</v>
      </c>
      <c r="D305" s="11" t="s">
        <v>13</v>
      </c>
      <c r="E305" s="39" t="s">
        <v>550</v>
      </c>
      <c r="F305" s="22" t="s">
        <v>230</v>
      </c>
      <c r="G305" s="41" t="s">
        <v>139</v>
      </c>
      <c r="H305" s="40">
        <v>17500</v>
      </c>
    </row>
    <row r="306" spans="1:8" x14ac:dyDescent="0.2">
      <c r="A306" s="8">
        <v>44879</v>
      </c>
      <c r="B306" s="9" t="s">
        <v>551</v>
      </c>
      <c r="C306" s="58" t="s">
        <v>552</v>
      </c>
      <c r="D306" s="11" t="s">
        <v>13</v>
      </c>
      <c r="E306" s="39" t="s">
        <v>550</v>
      </c>
      <c r="F306" s="22" t="s">
        <v>230</v>
      </c>
      <c r="G306" s="41" t="s">
        <v>139</v>
      </c>
      <c r="H306" s="40">
        <v>65750</v>
      </c>
    </row>
    <row r="307" spans="1:8" x14ac:dyDescent="0.2">
      <c r="A307" s="8">
        <v>44886</v>
      </c>
      <c r="B307" s="9" t="s">
        <v>553</v>
      </c>
      <c r="C307" s="58" t="s">
        <v>554</v>
      </c>
      <c r="D307" s="11" t="s">
        <v>13</v>
      </c>
      <c r="E307" s="39" t="s">
        <v>550</v>
      </c>
      <c r="F307" s="22" t="s">
        <v>230</v>
      </c>
      <c r="G307" s="41" t="s">
        <v>139</v>
      </c>
      <c r="H307" s="40">
        <v>35000</v>
      </c>
    </row>
    <row r="308" spans="1:8" x14ac:dyDescent="0.2">
      <c r="A308" s="8"/>
      <c r="B308" s="9"/>
      <c r="C308" s="58"/>
      <c r="D308" s="11"/>
      <c r="E308" s="39"/>
      <c r="F308" s="61"/>
      <c r="G308" s="41"/>
      <c r="H308" s="21">
        <f>SUM(H305:H307)</f>
        <v>118250</v>
      </c>
    </row>
    <row r="309" spans="1:8" x14ac:dyDescent="0.2">
      <c r="A309" s="8"/>
      <c r="B309" s="9"/>
      <c r="C309" s="58"/>
      <c r="D309" s="11"/>
      <c r="E309" s="39"/>
      <c r="F309" s="61"/>
      <c r="G309" s="41"/>
      <c r="H309" s="40"/>
    </row>
    <row r="310" spans="1:8" x14ac:dyDescent="0.2">
      <c r="A310" s="8">
        <v>44867</v>
      </c>
      <c r="B310" s="9" t="s">
        <v>555</v>
      </c>
      <c r="C310" s="58" t="s">
        <v>59</v>
      </c>
      <c r="D310" s="11" t="s">
        <v>13</v>
      </c>
      <c r="E310" s="39" t="s">
        <v>556</v>
      </c>
      <c r="F310" s="61" t="s">
        <v>557</v>
      </c>
      <c r="G310" s="41" t="s">
        <v>558</v>
      </c>
      <c r="H310" s="40">
        <v>40860</v>
      </c>
    </row>
    <row r="311" spans="1:8" x14ac:dyDescent="0.2">
      <c r="A311" s="8">
        <v>44887</v>
      </c>
      <c r="B311" s="9" t="s">
        <v>559</v>
      </c>
      <c r="C311" s="58" t="s">
        <v>560</v>
      </c>
      <c r="D311" s="11" t="s">
        <v>13</v>
      </c>
      <c r="E311" s="39" t="s">
        <v>556</v>
      </c>
      <c r="F311" s="61" t="s">
        <v>561</v>
      </c>
      <c r="G311" s="41" t="s">
        <v>460</v>
      </c>
      <c r="H311" s="40">
        <v>1278</v>
      </c>
    </row>
    <row r="312" spans="1:8" x14ac:dyDescent="0.2">
      <c r="A312" s="8"/>
      <c r="B312" s="9"/>
      <c r="C312" s="58"/>
      <c r="D312" s="11"/>
      <c r="E312" s="39"/>
      <c r="F312" s="61"/>
      <c r="G312" s="41"/>
      <c r="H312" s="21">
        <f>SUM(H310:H311)</f>
        <v>42138</v>
      </c>
    </row>
    <row r="313" spans="1:8" x14ac:dyDescent="0.2">
      <c r="A313" s="8"/>
      <c r="B313" s="9"/>
      <c r="C313" s="58"/>
      <c r="D313" s="11"/>
      <c r="E313" s="39"/>
      <c r="F313" s="61"/>
      <c r="G313" s="41"/>
      <c r="H313" s="40"/>
    </row>
    <row r="314" spans="1:8" x14ac:dyDescent="0.2">
      <c r="A314" s="8">
        <v>44873</v>
      </c>
      <c r="B314" s="9" t="s">
        <v>562</v>
      </c>
      <c r="C314" s="61" t="s">
        <v>563</v>
      </c>
      <c r="D314" s="11" t="s">
        <v>13</v>
      </c>
      <c r="E314" s="18" t="s">
        <v>564</v>
      </c>
      <c r="F314" s="22" t="s">
        <v>221</v>
      </c>
      <c r="G314" s="41" t="s">
        <v>222</v>
      </c>
      <c r="H314" s="52">
        <v>28444.98</v>
      </c>
    </row>
    <row r="315" spans="1:8" x14ac:dyDescent="0.2">
      <c r="A315" s="8"/>
      <c r="B315" s="9"/>
      <c r="C315" s="58"/>
      <c r="D315" s="11"/>
      <c r="E315" s="18"/>
      <c r="F315" s="61"/>
      <c r="G315" s="41"/>
      <c r="H315" s="21"/>
    </row>
    <row r="316" spans="1:8" x14ac:dyDescent="0.2">
      <c r="A316" s="8">
        <v>44879</v>
      </c>
      <c r="B316" s="9" t="s">
        <v>565</v>
      </c>
      <c r="C316" s="61" t="s">
        <v>566</v>
      </c>
      <c r="D316" s="11" t="s">
        <v>13</v>
      </c>
      <c r="E316" s="39" t="s">
        <v>567</v>
      </c>
      <c r="F316" s="61" t="s">
        <v>568</v>
      </c>
      <c r="G316" s="41" t="s">
        <v>326</v>
      </c>
      <c r="H316" s="21">
        <v>15056.8</v>
      </c>
    </row>
    <row r="317" spans="1:8" x14ac:dyDescent="0.2">
      <c r="A317" s="8"/>
      <c r="B317" s="9"/>
      <c r="C317" s="58"/>
      <c r="D317" s="11"/>
      <c r="E317" s="39"/>
      <c r="F317" s="61"/>
      <c r="G317" s="41"/>
      <c r="H317" s="40"/>
    </row>
    <row r="318" spans="1:8" x14ac:dyDescent="0.2">
      <c r="A318" s="8">
        <v>44869</v>
      </c>
      <c r="B318" s="9" t="s">
        <v>569</v>
      </c>
      <c r="C318" s="58" t="s">
        <v>570</v>
      </c>
      <c r="D318" s="11" t="s">
        <v>13</v>
      </c>
      <c r="E318" s="46" t="s">
        <v>571</v>
      </c>
      <c r="F318" s="22" t="s">
        <v>144</v>
      </c>
      <c r="G318" s="33" t="s">
        <v>145</v>
      </c>
      <c r="H318" s="40">
        <v>13000</v>
      </c>
    </row>
    <row r="319" spans="1:8" x14ac:dyDescent="0.2">
      <c r="A319" s="8">
        <v>44879</v>
      </c>
      <c r="B319" s="9" t="s">
        <v>572</v>
      </c>
      <c r="C319" s="58" t="s">
        <v>573</v>
      </c>
      <c r="D319" s="11" t="s">
        <v>13</v>
      </c>
      <c r="E319" s="46" t="s">
        <v>571</v>
      </c>
      <c r="F319" s="22" t="s">
        <v>230</v>
      </c>
      <c r="G319" s="41" t="s">
        <v>139</v>
      </c>
      <c r="H319" s="40">
        <v>14000</v>
      </c>
    </row>
    <row r="320" spans="1:8" x14ac:dyDescent="0.2">
      <c r="A320" s="8"/>
      <c r="B320" s="9"/>
      <c r="C320" s="58"/>
      <c r="D320" s="11"/>
      <c r="E320" s="46"/>
      <c r="F320" s="61"/>
      <c r="G320" s="35"/>
      <c r="H320" s="21">
        <f>SUM(H318:H319)</f>
        <v>27000</v>
      </c>
    </row>
    <row r="321" spans="1:8" x14ac:dyDescent="0.2">
      <c r="A321" s="8"/>
      <c r="B321" s="9"/>
      <c r="C321" s="58"/>
      <c r="D321" s="11"/>
      <c r="E321" s="46"/>
      <c r="F321" s="61"/>
      <c r="G321" s="35"/>
      <c r="H321" s="40"/>
    </row>
    <row r="322" spans="1:8" x14ac:dyDescent="0.2">
      <c r="A322" s="8" t="s">
        <v>574</v>
      </c>
      <c r="B322" s="9" t="s">
        <v>575</v>
      </c>
      <c r="C322" s="61" t="s">
        <v>576</v>
      </c>
      <c r="D322" s="11" t="s">
        <v>13</v>
      </c>
      <c r="E322" s="39" t="s">
        <v>577</v>
      </c>
      <c r="F322" s="24" t="s">
        <v>578</v>
      </c>
      <c r="G322" s="35" t="s">
        <v>579</v>
      </c>
      <c r="H322" s="21">
        <v>15540</v>
      </c>
    </row>
    <row r="323" spans="1:8" x14ac:dyDescent="0.2">
      <c r="A323" s="8"/>
      <c r="B323" s="9"/>
      <c r="C323" s="58"/>
      <c r="D323" s="11"/>
      <c r="E323" s="39"/>
      <c r="F323" s="61"/>
      <c r="G323" s="35"/>
      <c r="H323" s="40"/>
    </row>
    <row r="324" spans="1:8" x14ac:dyDescent="0.2">
      <c r="A324" s="8">
        <v>44951</v>
      </c>
      <c r="B324" s="9" t="s">
        <v>580</v>
      </c>
      <c r="C324" s="61" t="s">
        <v>581</v>
      </c>
      <c r="D324" s="11" t="s">
        <v>13</v>
      </c>
      <c r="E324" s="58" t="s">
        <v>582</v>
      </c>
      <c r="F324" s="32" t="s">
        <v>583</v>
      </c>
      <c r="G324" s="41" t="s">
        <v>584</v>
      </c>
      <c r="H324" s="21">
        <v>8300</v>
      </c>
    </row>
    <row r="325" spans="1:8" x14ac:dyDescent="0.2">
      <c r="A325" s="8"/>
      <c r="B325" s="9"/>
      <c r="C325" s="58"/>
      <c r="D325" s="11"/>
      <c r="E325" s="58"/>
      <c r="F325" s="61"/>
      <c r="G325" s="35"/>
      <c r="H325" s="40"/>
    </row>
    <row r="326" spans="1:8" x14ac:dyDescent="0.2">
      <c r="A326" s="8">
        <v>44890</v>
      </c>
      <c r="B326" s="9" t="s">
        <v>585</v>
      </c>
      <c r="C326" s="58" t="s">
        <v>586</v>
      </c>
      <c r="D326" s="11" t="s">
        <v>13</v>
      </c>
      <c r="E326" s="39" t="s">
        <v>587</v>
      </c>
      <c r="F326" s="55" t="s">
        <v>588</v>
      </c>
      <c r="G326" s="41" t="s">
        <v>66</v>
      </c>
      <c r="H326" s="40">
        <v>4800</v>
      </c>
    </row>
    <row r="327" spans="1:8" x14ac:dyDescent="0.2">
      <c r="A327" s="8">
        <v>44890</v>
      </c>
      <c r="B327" s="9" t="s">
        <v>589</v>
      </c>
      <c r="C327" s="58" t="s">
        <v>590</v>
      </c>
      <c r="D327" s="11" t="s">
        <v>13</v>
      </c>
      <c r="E327" s="39" t="s">
        <v>587</v>
      </c>
      <c r="F327" s="55" t="s">
        <v>588</v>
      </c>
      <c r="G327" s="41" t="s">
        <v>66</v>
      </c>
      <c r="H327" s="40">
        <v>4480</v>
      </c>
    </row>
    <row r="328" spans="1:8" x14ac:dyDescent="0.2">
      <c r="A328" s="8">
        <v>44897</v>
      </c>
      <c r="B328" s="9" t="s">
        <v>591</v>
      </c>
      <c r="C328" s="58" t="s">
        <v>592</v>
      </c>
      <c r="D328" s="11" t="s">
        <v>13</v>
      </c>
      <c r="E328" s="39" t="s">
        <v>587</v>
      </c>
      <c r="F328" s="55" t="s">
        <v>588</v>
      </c>
      <c r="G328" s="41" t="s">
        <v>66</v>
      </c>
      <c r="H328" s="40">
        <v>4800</v>
      </c>
    </row>
    <row r="329" spans="1:8" x14ac:dyDescent="0.2">
      <c r="A329" s="8">
        <v>44897</v>
      </c>
      <c r="B329" s="9" t="s">
        <v>593</v>
      </c>
      <c r="C329" s="58" t="s">
        <v>594</v>
      </c>
      <c r="D329" s="11" t="s">
        <v>13</v>
      </c>
      <c r="E329" s="39" t="s">
        <v>587</v>
      </c>
      <c r="F329" s="55" t="s">
        <v>588</v>
      </c>
      <c r="G329" s="41" t="s">
        <v>66</v>
      </c>
      <c r="H329" s="40">
        <v>4480</v>
      </c>
    </row>
    <row r="330" spans="1:8" x14ac:dyDescent="0.2">
      <c r="A330" s="8">
        <v>44904</v>
      </c>
      <c r="B330" s="9" t="s">
        <v>595</v>
      </c>
      <c r="C330" s="58" t="s">
        <v>596</v>
      </c>
      <c r="D330" s="11" t="s">
        <v>13</v>
      </c>
      <c r="E330" s="39" t="s">
        <v>587</v>
      </c>
      <c r="F330" s="55" t="s">
        <v>588</v>
      </c>
      <c r="G330" s="41" t="s">
        <v>66</v>
      </c>
      <c r="H330" s="40">
        <v>4480</v>
      </c>
    </row>
    <row r="331" spans="1:8" x14ac:dyDescent="0.2">
      <c r="A331" s="8">
        <v>44904</v>
      </c>
      <c r="B331" s="9" t="s">
        <v>597</v>
      </c>
      <c r="C331" s="58" t="s">
        <v>598</v>
      </c>
      <c r="D331" s="11" t="s">
        <v>13</v>
      </c>
      <c r="E331" s="39" t="s">
        <v>587</v>
      </c>
      <c r="F331" s="55" t="s">
        <v>588</v>
      </c>
      <c r="G331" s="41" t="s">
        <v>66</v>
      </c>
      <c r="H331" s="40">
        <v>4200</v>
      </c>
    </row>
    <row r="332" spans="1:8" x14ac:dyDescent="0.2">
      <c r="A332" s="8">
        <v>44907</v>
      </c>
      <c r="B332" s="9" t="s">
        <v>599</v>
      </c>
      <c r="C332" s="58" t="s">
        <v>600</v>
      </c>
      <c r="D332" s="11" t="s">
        <v>13</v>
      </c>
      <c r="E332" s="39" t="s">
        <v>587</v>
      </c>
      <c r="F332" s="55" t="s">
        <v>588</v>
      </c>
      <c r="G332" s="41" t="s">
        <v>66</v>
      </c>
      <c r="H332" s="40">
        <v>4200</v>
      </c>
    </row>
    <row r="333" spans="1:8" x14ac:dyDescent="0.2">
      <c r="A333" s="8" t="s">
        <v>601</v>
      </c>
      <c r="B333" s="9" t="s">
        <v>602</v>
      </c>
      <c r="C333" s="58" t="s">
        <v>603</v>
      </c>
      <c r="D333" s="11" t="s">
        <v>13</v>
      </c>
      <c r="E333" s="39" t="s">
        <v>587</v>
      </c>
      <c r="F333" s="55" t="s">
        <v>588</v>
      </c>
      <c r="G333" s="41" t="s">
        <v>66</v>
      </c>
      <c r="H333" s="40">
        <v>4480</v>
      </c>
    </row>
    <row r="334" spans="1:8" x14ac:dyDescent="0.2">
      <c r="A334" s="8"/>
      <c r="B334" s="9"/>
      <c r="C334" s="58"/>
      <c r="D334" s="11"/>
      <c r="E334" s="39"/>
      <c r="F334" s="35"/>
      <c r="G334" s="35"/>
      <c r="H334" s="21">
        <f>SUM(H326:H333)</f>
        <v>35920</v>
      </c>
    </row>
    <row r="335" spans="1:8" x14ac:dyDescent="0.2">
      <c r="A335" s="8"/>
      <c r="B335" s="9"/>
      <c r="C335" s="58"/>
      <c r="D335" s="11"/>
      <c r="E335" s="39"/>
      <c r="F335" s="64"/>
      <c r="G335" s="41"/>
      <c r="H335" s="40"/>
    </row>
    <row r="336" spans="1:8" x14ac:dyDescent="0.2">
      <c r="A336" s="8">
        <v>44943</v>
      </c>
      <c r="B336" s="9" t="s">
        <v>604</v>
      </c>
      <c r="C336" s="61" t="s">
        <v>605</v>
      </c>
      <c r="D336" s="11" t="s">
        <v>13</v>
      </c>
      <c r="E336" s="39" t="s">
        <v>606</v>
      </c>
      <c r="F336" s="13" t="s">
        <v>607</v>
      </c>
      <c r="G336" s="65" t="s">
        <v>608</v>
      </c>
      <c r="H336" s="21">
        <v>194100.56</v>
      </c>
    </row>
    <row r="337" spans="1:8" x14ac:dyDescent="0.2">
      <c r="A337" s="8"/>
      <c r="B337" s="9"/>
      <c r="C337" s="58"/>
      <c r="D337" s="11"/>
      <c r="E337" s="39"/>
      <c r="F337" s="64"/>
      <c r="G337" s="41"/>
      <c r="H337" s="40"/>
    </row>
    <row r="338" spans="1:8" x14ac:dyDescent="0.2">
      <c r="A338" s="8"/>
      <c r="B338" s="9"/>
      <c r="C338" s="58"/>
      <c r="D338" s="66"/>
      <c r="E338" s="58"/>
      <c r="F338" s="58"/>
      <c r="G338" s="58"/>
      <c r="H338" s="58"/>
    </row>
    <row r="339" spans="1:8" x14ac:dyDescent="0.2">
      <c r="A339" s="58"/>
      <c r="B339" s="58"/>
      <c r="C339" s="58"/>
      <c r="D339" s="66"/>
      <c r="E339" s="58"/>
      <c r="F339" s="67" t="s">
        <v>609</v>
      </c>
      <c r="G339" s="68"/>
      <c r="H339" s="69">
        <f>H8+H19+H21+H23+H25+H27+H41+H47+H55+H84+H88+H90+H92+H96+H102+H104+H106+H111+H116+H120+H122+H126+H129+H134+H139+H143+H159+H163+H167+H171+H173+H175+H177+H181+H186+H191+H193+H200+H202+H208+H212+H216+H220+H222+H229+H242+H246+H251+H253+H255+H259+H261+H277+H281+H286+H288+H290+H292+H296+H298+H303+H308+H312+H314+H316+H320+H322+H324+H334+H336</f>
        <v>9778073.0100000035</v>
      </c>
    </row>
    <row r="340" spans="1:8" x14ac:dyDescent="0.2">
      <c r="D340" s="3"/>
    </row>
    <row r="341" spans="1:8" x14ac:dyDescent="0.2">
      <c r="A341" s="70" t="s">
        <v>610</v>
      </c>
      <c r="B341" s="70"/>
      <c r="C341" s="70"/>
      <c r="D341" s="3"/>
      <c r="F341" s="70" t="s">
        <v>611</v>
      </c>
    </row>
    <row r="342" spans="1:8" ht="13.5" thickBot="1" x14ac:dyDescent="0.25">
      <c r="D342" s="3"/>
    </row>
    <row r="343" spans="1:8" x14ac:dyDescent="0.2">
      <c r="A343" s="71" t="s">
        <v>612</v>
      </c>
      <c r="B343" s="71" t="s">
        <v>613</v>
      </c>
      <c r="C343" s="71" t="s">
        <v>614</v>
      </c>
      <c r="D343" s="3"/>
      <c r="F343" s="72" t="s">
        <v>615</v>
      </c>
      <c r="G343" s="73" t="s">
        <v>613</v>
      </c>
      <c r="H343" s="74" t="s">
        <v>614</v>
      </c>
    </row>
    <row r="344" spans="1:8" x14ac:dyDescent="0.2">
      <c r="A344" s="58" t="s">
        <v>16</v>
      </c>
      <c r="B344" s="75"/>
      <c r="C344" s="62">
        <v>2500</v>
      </c>
      <c r="D344" s="3"/>
      <c r="F344" s="76" t="s">
        <v>616</v>
      </c>
      <c r="G344" s="71">
        <v>217</v>
      </c>
      <c r="H344" s="77">
        <v>8707583.0099999998</v>
      </c>
    </row>
    <row r="345" spans="1:8" x14ac:dyDescent="0.2">
      <c r="A345" s="58" t="s">
        <v>617</v>
      </c>
      <c r="B345" s="75"/>
      <c r="C345" s="62">
        <v>599827.59000000008</v>
      </c>
      <c r="D345" s="3"/>
      <c r="F345" s="76" t="s">
        <v>618</v>
      </c>
      <c r="G345" s="71">
        <v>4</v>
      </c>
      <c r="H345" s="77">
        <v>1070490</v>
      </c>
    </row>
    <row r="346" spans="1:8" x14ac:dyDescent="0.2">
      <c r="A346" s="58" t="s">
        <v>619</v>
      </c>
      <c r="B346" s="75"/>
      <c r="C346" s="62">
        <v>506000</v>
      </c>
      <c r="D346" s="3"/>
      <c r="F346" s="76" t="s">
        <v>620</v>
      </c>
      <c r="G346" s="71">
        <v>0</v>
      </c>
      <c r="H346" s="77">
        <v>0</v>
      </c>
    </row>
    <row r="347" spans="1:8" x14ac:dyDescent="0.2">
      <c r="A347" s="17" t="s">
        <v>42</v>
      </c>
      <c r="B347" s="23"/>
      <c r="C347" s="78">
        <v>19875</v>
      </c>
      <c r="D347" s="3"/>
      <c r="F347" s="76"/>
      <c r="G347" s="71">
        <f>SUM(G344:G346)</f>
        <v>221</v>
      </c>
      <c r="H347" s="79">
        <f>SUM(H344:H346)</f>
        <v>9778073.0099999998</v>
      </c>
    </row>
    <row r="348" spans="1:8" ht="13.5" thickBot="1" x14ac:dyDescent="0.25">
      <c r="A348" s="13" t="s">
        <v>47</v>
      </c>
      <c r="B348" s="23"/>
      <c r="C348" s="78">
        <v>82728</v>
      </c>
      <c r="D348" s="3"/>
      <c r="F348" s="80"/>
      <c r="G348" s="81"/>
      <c r="H348" s="82"/>
    </row>
    <row r="349" spans="1:8" x14ac:dyDescent="0.2">
      <c r="A349" s="13" t="s">
        <v>52</v>
      </c>
      <c r="B349" s="15"/>
      <c r="C349" s="20">
        <v>262561</v>
      </c>
      <c r="D349" s="3"/>
    </row>
    <row r="350" spans="1:8" x14ac:dyDescent="0.2">
      <c r="A350" s="22" t="s">
        <v>57</v>
      </c>
      <c r="B350" s="15"/>
      <c r="C350" s="38">
        <v>173894.88</v>
      </c>
      <c r="D350" s="3"/>
    </row>
    <row r="351" spans="1:8" x14ac:dyDescent="0.2">
      <c r="A351" s="13" t="s">
        <v>621</v>
      </c>
      <c r="B351" s="15"/>
      <c r="C351" s="1">
        <v>478610.69</v>
      </c>
      <c r="D351" s="3"/>
    </row>
    <row r="352" spans="1:8" x14ac:dyDescent="0.2">
      <c r="A352" s="22" t="s">
        <v>622</v>
      </c>
      <c r="B352" s="31"/>
      <c r="C352" s="38">
        <v>258910.81</v>
      </c>
      <c r="D352" s="3"/>
    </row>
    <row r="353" spans="1:4" x14ac:dyDescent="0.2">
      <c r="A353" s="41" t="s">
        <v>623</v>
      </c>
      <c r="B353" s="75"/>
      <c r="C353" s="83">
        <v>22694</v>
      </c>
      <c r="D353" s="3"/>
    </row>
    <row r="354" spans="1:4" x14ac:dyDescent="0.2">
      <c r="A354" s="41" t="s">
        <v>273</v>
      </c>
      <c r="B354" s="75"/>
      <c r="C354" s="83">
        <v>114458.36</v>
      </c>
      <c r="D354" s="3"/>
    </row>
    <row r="355" spans="1:4" x14ac:dyDescent="0.2">
      <c r="A355" s="41" t="s">
        <v>624</v>
      </c>
      <c r="B355" s="75"/>
      <c r="C355" s="83">
        <v>96999.3</v>
      </c>
      <c r="D355" s="3"/>
    </row>
    <row r="356" spans="1:4" x14ac:dyDescent="0.2">
      <c r="A356" s="41" t="s">
        <v>625</v>
      </c>
      <c r="B356" s="75"/>
      <c r="C356" s="83">
        <v>197089.05</v>
      </c>
      <c r="D356" s="3"/>
    </row>
    <row r="357" spans="1:4" x14ac:dyDescent="0.2">
      <c r="A357" s="35" t="s">
        <v>139</v>
      </c>
      <c r="B357" s="75"/>
      <c r="C357" s="83">
        <v>2346914.7000000002</v>
      </c>
      <c r="D357" s="3"/>
    </row>
    <row r="358" spans="1:4" x14ac:dyDescent="0.2">
      <c r="A358" s="41" t="s">
        <v>145</v>
      </c>
      <c r="B358" s="75"/>
      <c r="C358" s="83">
        <v>1394134.4599999997</v>
      </c>
      <c r="D358" s="3"/>
    </row>
    <row r="359" spans="1:4" x14ac:dyDescent="0.2">
      <c r="A359" s="41" t="s">
        <v>626</v>
      </c>
      <c r="B359" s="75"/>
      <c r="C359" s="83">
        <v>41820</v>
      </c>
      <c r="D359" s="3"/>
    </row>
    <row r="360" spans="1:4" x14ac:dyDescent="0.2">
      <c r="A360" s="33" t="s">
        <v>188</v>
      </c>
      <c r="B360" s="21"/>
      <c r="C360" s="40">
        <v>6100</v>
      </c>
      <c r="D360" s="3"/>
    </row>
    <row r="361" spans="1:4" x14ac:dyDescent="0.2">
      <c r="A361" s="33" t="s">
        <v>193</v>
      </c>
      <c r="B361" s="21"/>
      <c r="C361" s="20">
        <v>20830</v>
      </c>
      <c r="D361" s="3"/>
    </row>
    <row r="362" spans="1:4" x14ac:dyDescent="0.2">
      <c r="A362" s="33" t="s">
        <v>627</v>
      </c>
      <c r="B362" s="15"/>
      <c r="C362" s="83">
        <v>27696.04</v>
      </c>
      <c r="D362" s="3"/>
    </row>
    <row r="363" spans="1:4" x14ac:dyDescent="0.2">
      <c r="A363" s="41" t="s">
        <v>628</v>
      </c>
      <c r="B363" s="75"/>
      <c r="C363" s="83">
        <v>50746.400000000001</v>
      </c>
      <c r="D363" s="3"/>
    </row>
    <row r="364" spans="1:4" x14ac:dyDescent="0.2">
      <c r="A364" s="17" t="s">
        <v>215</v>
      </c>
      <c r="B364" s="75"/>
      <c r="C364" s="83">
        <v>31778.13</v>
      </c>
      <c r="D364" s="3"/>
    </row>
    <row r="365" spans="1:4" x14ac:dyDescent="0.2">
      <c r="A365" s="41" t="s">
        <v>629</v>
      </c>
      <c r="B365" s="75"/>
      <c r="C365" s="83">
        <v>1122935.02</v>
      </c>
      <c r="D365" s="3"/>
    </row>
    <row r="366" spans="1:4" x14ac:dyDescent="0.2">
      <c r="A366" s="41" t="s">
        <v>279</v>
      </c>
      <c r="B366" s="75"/>
      <c r="C366" s="83">
        <v>13820.01</v>
      </c>
      <c r="D366" s="3"/>
    </row>
    <row r="367" spans="1:4" x14ac:dyDescent="0.2">
      <c r="A367" s="35" t="s">
        <v>341</v>
      </c>
      <c r="B367" s="75"/>
      <c r="C367" s="20">
        <v>64900</v>
      </c>
      <c r="D367" s="3"/>
    </row>
    <row r="368" spans="1:4" x14ac:dyDescent="0.2">
      <c r="A368" s="33" t="s">
        <v>345</v>
      </c>
      <c r="B368" s="75"/>
      <c r="C368" s="83">
        <v>64015</v>
      </c>
      <c r="D368" s="3"/>
    </row>
    <row r="369" spans="1:8" x14ac:dyDescent="0.2">
      <c r="A369" s="33" t="s">
        <v>362</v>
      </c>
      <c r="B369" s="75"/>
      <c r="C369" s="1">
        <v>113871.2</v>
      </c>
      <c r="D369" s="3"/>
    </row>
    <row r="370" spans="1:8" x14ac:dyDescent="0.2">
      <c r="A370" s="33" t="s">
        <v>403</v>
      </c>
      <c r="B370" s="52"/>
      <c r="C370" s="84">
        <v>6718.5</v>
      </c>
      <c r="D370" s="3"/>
    </row>
    <row r="371" spans="1:8" x14ac:dyDescent="0.2">
      <c r="A371" s="41" t="s">
        <v>412</v>
      </c>
      <c r="B371" s="75"/>
      <c r="C371" s="83">
        <v>28915.31</v>
      </c>
      <c r="D371" s="3"/>
    </row>
    <row r="372" spans="1:8" x14ac:dyDescent="0.2">
      <c r="A372" s="41" t="s">
        <v>630</v>
      </c>
      <c r="B372" s="75"/>
      <c r="C372" s="83">
        <v>25664</v>
      </c>
      <c r="D372" s="3"/>
    </row>
    <row r="373" spans="1:8" x14ac:dyDescent="0.2">
      <c r="A373" s="41" t="s">
        <v>435</v>
      </c>
      <c r="B373" s="75"/>
      <c r="C373" s="83">
        <v>10375</v>
      </c>
      <c r="D373" s="3"/>
    </row>
    <row r="374" spans="1:8" x14ac:dyDescent="0.2">
      <c r="A374" s="41" t="s">
        <v>486</v>
      </c>
      <c r="B374" s="75"/>
      <c r="C374" s="83">
        <v>1329550</v>
      </c>
      <c r="D374" s="3"/>
    </row>
    <row r="375" spans="1:8" x14ac:dyDescent="0.2">
      <c r="A375" s="41" t="s">
        <v>631</v>
      </c>
      <c r="B375" s="75"/>
      <c r="C375" s="83">
        <v>36400</v>
      </c>
      <c r="D375" s="3"/>
    </row>
    <row r="376" spans="1:8" x14ac:dyDescent="0.2">
      <c r="A376" s="41" t="s">
        <v>331</v>
      </c>
      <c r="B376" s="75"/>
      <c r="C376" s="83">
        <v>6800</v>
      </c>
      <c r="D376" s="3"/>
    </row>
    <row r="377" spans="1:8" x14ac:dyDescent="0.2">
      <c r="A377" s="41" t="s">
        <v>632</v>
      </c>
      <c r="B377" s="75"/>
      <c r="C377" s="83">
        <v>15540</v>
      </c>
      <c r="D377" s="3"/>
    </row>
    <row r="378" spans="1:8" x14ac:dyDescent="0.2">
      <c r="A378" s="41" t="s">
        <v>584</v>
      </c>
      <c r="B378" s="75"/>
      <c r="C378" s="83">
        <v>8300</v>
      </c>
      <c r="D378" s="3"/>
    </row>
    <row r="379" spans="1:8" x14ac:dyDescent="0.2">
      <c r="A379" s="65" t="s">
        <v>608</v>
      </c>
      <c r="B379" s="75"/>
      <c r="C379" s="83">
        <v>194100.56</v>
      </c>
      <c r="D379" s="3"/>
    </row>
    <row r="380" spans="1:8" x14ac:dyDescent="0.2">
      <c r="A380" s="58"/>
      <c r="B380" s="75"/>
      <c r="C380" s="62"/>
      <c r="D380" s="3"/>
    </row>
    <row r="381" spans="1:8" x14ac:dyDescent="0.2">
      <c r="A381" s="71" t="s">
        <v>633</v>
      </c>
      <c r="B381" s="58"/>
      <c r="C381" s="21">
        <f>SUM(C344:C380)</f>
        <v>9778073.0099999998</v>
      </c>
      <c r="D381" s="3"/>
      <c r="F381" s="85"/>
      <c r="H381" s="86"/>
    </row>
    <row r="382" spans="1:8" x14ac:dyDescent="0.2">
      <c r="D382" s="3"/>
    </row>
    <row r="383" spans="1:8" x14ac:dyDescent="0.2">
      <c r="A383" s="70" t="s">
        <v>634</v>
      </c>
      <c r="D383" s="3"/>
    </row>
    <row r="384" spans="1:8" x14ac:dyDescent="0.2">
      <c r="D384" s="3"/>
    </row>
    <row r="385" spans="1:6" x14ac:dyDescent="0.2">
      <c r="A385" s="2" t="s">
        <v>635</v>
      </c>
      <c r="D385" s="3"/>
      <c r="F385" s="70"/>
    </row>
    <row r="386" spans="1:6" x14ac:dyDescent="0.2">
      <c r="A386" s="70" t="s">
        <v>636</v>
      </c>
      <c r="D386" s="3"/>
    </row>
    <row r="387" spans="1:6" x14ac:dyDescent="0.2">
      <c r="D387" s="3"/>
    </row>
    <row r="388" spans="1:6" x14ac:dyDescent="0.2">
      <c r="A388" s="2" t="s">
        <v>635</v>
      </c>
      <c r="D388" s="3"/>
    </row>
    <row r="389" spans="1:6" x14ac:dyDescent="0.2">
      <c r="A389" s="70" t="s">
        <v>637</v>
      </c>
      <c r="D389" s="3"/>
    </row>
  </sheetData>
  <mergeCells count="5">
    <mergeCell ref="A3:H3"/>
    <mergeCell ref="A4:H4"/>
    <mergeCell ref="A5:H5"/>
    <mergeCell ref="A6:H6"/>
    <mergeCell ref="F339:G33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COMUNICACION</dc:creator>
  <cp:lastModifiedBy>COMUNICACION</cp:lastModifiedBy>
  <dcterms:created xsi:type="dcterms:W3CDTF">2023-02-10T15:00:43Z</dcterms:created>
  <dcterms:modified xsi:type="dcterms:W3CDTF">2023-02-10T15:01:23Z</dcterms:modified>
</cp:coreProperties>
</file>