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\Desktop\"/>
    </mc:Choice>
  </mc:AlternateContent>
  <xr:revisionPtr revIDLastSave="0" documentId="8_{A368F479-506B-44AD-810C-9AF13641EA95}" xr6:coauthVersionLast="47" xr6:coauthVersionMax="47" xr10:uidLastSave="{00000000-0000-0000-0000-000000000000}"/>
  <bookViews>
    <workbookView xWindow="-120" yWindow="-120" windowWidth="15600" windowHeight="11160" xr2:uid="{6BFA2E58-7624-4174-8024-4CD63CD86C7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0" i="1" l="1"/>
  <c r="E190" i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7" i="1"/>
  <c r="G8" i="1" s="1"/>
  <c r="G9" i="1" s="1"/>
  <c r="G10" i="1" s="1"/>
</calcChain>
</file>

<file path=xl/sharedStrings.xml><?xml version="1.0" encoding="utf-8"?>
<sst xmlns="http://schemas.openxmlformats.org/spreadsheetml/2006/main" count="370" uniqueCount="246">
  <si>
    <t>LIBRO VENTAS POR SERVICIOS  SENASA</t>
  </si>
  <si>
    <t>INGRESOS Y EGRESOS DE JUNIO DEL 2023</t>
  </si>
  <si>
    <t>HOSPITAL PROVINCIAL RICARDO LIMARDO</t>
  </si>
  <si>
    <t>Fecha</t>
  </si>
  <si>
    <t>Ck. No.</t>
  </si>
  <si>
    <t>Beneficiario</t>
  </si>
  <si>
    <t>Concepto</t>
  </si>
  <si>
    <t>Ingresos</t>
  </si>
  <si>
    <t>Egresos</t>
  </si>
  <si>
    <t>Balance</t>
  </si>
  <si>
    <t>BALANCE ANTERIOR</t>
  </si>
  <si>
    <t>B/A</t>
  </si>
  <si>
    <t>CAFETERIA</t>
  </si>
  <si>
    <t>ODONTOLOGIA</t>
  </si>
  <si>
    <t>4524000000051</t>
  </si>
  <si>
    <t>TRANSFERENCIA BANCO</t>
  </si>
  <si>
    <t>ARS SENASA CONTRIBUTIVO</t>
  </si>
  <si>
    <t>4524000000044</t>
  </si>
  <si>
    <t>4524000000052</t>
  </si>
  <si>
    <t>SENASA ODONTOLOGIA</t>
  </si>
  <si>
    <t>OSVALDITO ORTIZ. 10%</t>
  </si>
  <si>
    <t>FLETE A STO. DGO. (3) Y STGO.(1) PARA PROMESE CAL A BUSCAR MEDICAMENTOS LOS DIAS 03,05,17 Y 25 DE MAYO 2023</t>
  </si>
  <si>
    <t>COMBUSTIBLE Y DERIVADOS DEL NORTE, SRL.</t>
  </si>
  <si>
    <t>COMBUSTIBLES(GASOLINA-GASOIL).</t>
  </si>
  <si>
    <t>INVERSIONES AQUARIUS, SRL.</t>
  </si>
  <si>
    <t>COMPRA DE AGUA Y HIELO P/CAFETERIA.</t>
  </si>
  <si>
    <t>MIGUEL LEONARDO LOPEZ.10%</t>
  </si>
  <si>
    <t>ALQUILER DE EQUIPOS PARA ESTUDIOS. MAYO 2023</t>
  </si>
  <si>
    <t>NEYDA M. CRUZ LANTIGUA.10%</t>
  </si>
  <si>
    <t>ESTUDIOS REALIZADOS A PACIENTES MES DE MAYO 2023</t>
  </si>
  <si>
    <t>ALMACEN SILVERIO PEREZ, SRL.</t>
  </si>
  <si>
    <t>ALIMENTOS,PLASTICOS,PAPEL,LIMPEZA.</t>
  </si>
  <si>
    <t>CARLOS MANUEL CASTILLO NUÑEZ.2%</t>
  </si>
  <si>
    <t>SERVICIOS DE MANTT.SOLDADURA DE BANCOS AREA DE RAYOS X, CURA Y YESO</t>
  </si>
  <si>
    <t>TELECABLE CENTRAL PUERTO PLATA PP,SRL.</t>
  </si>
  <si>
    <t>SERVICIOS DE INTERNET MES DE JUNIO 2023</t>
  </si>
  <si>
    <t>TRANSPORTE LUKIPA, SRL.</t>
  </si>
  <si>
    <t>SERVICIOS DE TRANSPORTE A SANTIAGO. Y TRANSPORTE A MEDICOS OPERATIVO .</t>
  </si>
  <si>
    <t>PABLO ALB. HERNANDEZ TEJADA.2%</t>
  </si>
  <si>
    <t xml:space="preserve">MANTT. CIRCUITO CERRADO DE CAMARAS DE VIGILANCIA EN DIFERENTES AREAS </t>
  </si>
  <si>
    <t>CARLOS DAVID TAVAREZ SANTOS.</t>
  </si>
  <si>
    <t xml:space="preserve">COMPRA DE ALIMENTOS. </t>
  </si>
  <si>
    <t>REFRIPARTES, S.A.</t>
  </si>
  <si>
    <t>COMPRA DE AIRES ACONDICIONADO</t>
  </si>
  <si>
    <t>31006977931</t>
  </si>
  <si>
    <t>HAMLET CASTILLO 2%.</t>
  </si>
  <si>
    <t>FLETE A STO.DGO. EL DIA 09/06/2023 ENC.DE SEGUROS ARS</t>
  </si>
  <si>
    <t>15243</t>
  </si>
  <si>
    <t>COMPAÑÍA DOMINICANA DE TELEFONOS, S.A.</t>
  </si>
  <si>
    <t>SERVICIOS DE TELEFONOS LOCALES (SUMARIA) MES MAYO 2023</t>
  </si>
  <si>
    <t>31018340385</t>
  </si>
  <si>
    <t>SAN MIGUEL &amp; CIA, SRL</t>
  </si>
  <si>
    <t>SERVICIOS DE MANTENIMIENTO Y REPARACION DE PLANTA ELECTRICA.</t>
  </si>
  <si>
    <t>31018317428</t>
  </si>
  <si>
    <t>LABORATORIO CLINICO PUERTO PLATA, SRL</t>
  </si>
  <si>
    <t>PAGO ESTUDIOS REALIZADOS.</t>
  </si>
  <si>
    <t>31030000444</t>
  </si>
  <si>
    <t>CESAR ELIAS NUÑEZ CORDERO.2%</t>
  </si>
  <si>
    <t>DESMONTE DE MEDICAMENTOS 17,25,26 MAYO 2023 Y 02,06,09 JUNIO 2023.</t>
  </si>
  <si>
    <t>31030029325</t>
  </si>
  <si>
    <t>CENTRO MEDICO BOURNIGAL, S.A.S.</t>
  </si>
  <si>
    <t>MEDICAMENTOS,MATERIAL QX Y ESTUDIOS.</t>
  </si>
  <si>
    <t>JUAN LUIS ALMONTE REYES.</t>
  </si>
  <si>
    <t>ALIMENTOS,PAPEL,LIMPEZA, PLASTICOS.</t>
  </si>
  <si>
    <t>15244</t>
  </si>
  <si>
    <t>BOLIVAR CASTILLO. 2%.</t>
  </si>
  <si>
    <t>SERVICIOS DE MANTENIMIENTO Y REPARACION DE BOMBA CISTERNA PRINCIPAL.</t>
  </si>
  <si>
    <t>31053808919</t>
  </si>
  <si>
    <t>31053923423</t>
  </si>
  <si>
    <t>PLANET MEDICAL SERVICES, SRL</t>
  </si>
  <si>
    <t>COMPRA DE EQUIPO MEDICO.</t>
  </si>
  <si>
    <t>31054015478</t>
  </si>
  <si>
    <t>DOMINGO CASTILLO.</t>
  </si>
  <si>
    <t>COMPRA DE FRUTAS Y VEGETALES</t>
  </si>
  <si>
    <t>31054092563</t>
  </si>
  <si>
    <t>MANUEL ISELSO RIVERA VASQUEZ.</t>
  </si>
  <si>
    <t>SERVICIOS DE MANTENIMIENTO A VEHICULOS.</t>
  </si>
  <si>
    <t>31054191978</t>
  </si>
  <si>
    <t>FLETE A STO.DGO.  SEGUROS ARS</t>
  </si>
  <si>
    <t>31056957795</t>
  </si>
  <si>
    <t>JESUS ALBERTO VASQUEZ REYES.2%</t>
  </si>
  <si>
    <t xml:space="preserve">LIMPIEZA Y DESINFECCION DE POZOS SEPTICOS </t>
  </si>
  <si>
    <t>4524000037592</t>
  </si>
  <si>
    <t>ARS UNIVERSAL</t>
  </si>
  <si>
    <t>4524000000025</t>
  </si>
  <si>
    <t>ARS RENACER</t>
  </si>
  <si>
    <t>15245</t>
  </si>
  <si>
    <t>PANIFICADORA SANTA RITA, SRL.</t>
  </si>
  <si>
    <t>COMPRA DE ALIMENTOS (PAN).</t>
  </si>
  <si>
    <t>31119771380</t>
  </si>
  <si>
    <t>ESTERILIZACION Y EQUIPOS JY, SRL.</t>
  </si>
  <si>
    <t>SERVICIOS DE MANTENIMIENTO Y REPARACION DEL AUTOCLAVE</t>
  </si>
  <si>
    <t>31119807662</t>
  </si>
  <si>
    <t>DESMONTE DE MEDICAMENTOS .</t>
  </si>
  <si>
    <t>AYUNTAMIENTO MUNICIPAL PTO.PTA. SRL.</t>
  </si>
  <si>
    <t>SERVICIOS DE LIMPIEZA DE BASURA DE ESTA INSTITUCION MES DE MAYO 2023</t>
  </si>
  <si>
    <t>31119853336</t>
  </si>
  <si>
    <t>ING.EDGAR MARTINEZ,SRL</t>
  </si>
  <si>
    <t>METAL,ELECTRICO,PLASTICOS,PINTURAS.</t>
  </si>
  <si>
    <t>31119889014</t>
  </si>
  <si>
    <t>JOSE SEVERINO PERALTA.</t>
  </si>
  <si>
    <t>PAPELERIA E IMPRESOS.</t>
  </si>
  <si>
    <t>31119934825</t>
  </si>
  <si>
    <t>LA CASA FERRETERA DE PTO. PTA, SRL.</t>
  </si>
  <si>
    <t>HERR.MENORES,ELECTRICOS,METAL,PLASTICOS,PINTURAS,CEMENTO.</t>
  </si>
  <si>
    <t>31119989492</t>
  </si>
  <si>
    <t>SOLUCIONES &amp; TECNOLOGIAS HABILES, SRL.</t>
  </si>
  <si>
    <t>ALQUILER DE FOTOCOPIADORAS.</t>
  </si>
  <si>
    <t>31120025704</t>
  </si>
  <si>
    <t>SERVICIOS E INSTALACIONES TECNICAS, SRL.</t>
  </si>
  <si>
    <t>SERVICIOS DE MANTENIMIENTO ELEVADOR. MES DE MAYO 2023</t>
  </si>
  <si>
    <t>4524000000067</t>
  </si>
  <si>
    <t>FONDOS SENASA MAYO 2023</t>
  </si>
  <si>
    <t>31137967981</t>
  </si>
  <si>
    <t>FLETE SANTO DOMINGO</t>
  </si>
  <si>
    <t>31161891171</t>
  </si>
  <si>
    <t>ALMANZAR ESTEVEZ, SRL.</t>
  </si>
  <si>
    <t>REACTIVOS Y EQUIPO MEDICO</t>
  </si>
  <si>
    <t>31161917119</t>
  </si>
  <si>
    <t>ANGELA REYES.</t>
  </si>
  <si>
    <t>ACADOS TEXTIL.</t>
  </si>
  <si>
    <t>31161948503</t>
  </si>
  <si>
    <t>AC BIOMATERIALES DOMINICANOS, SRL.</t>
  </si>
  <si>
    <t>MATERIAL MEDICO QX.</t>
  </si>
  <si>
    <t>31161980443</t>
  </si>
  <si>
    <t>BIO NUCLEAR, S.A.</t>
  </si>
  <si>
    <t>31162006260</t>
  </si>
  <si>
    <t>BLAXCORP, SRL.</t>
  </si>
  <si>
    <t>COMPRA REACTIVOS.</t>
  </si>
  <si>
    <t>31162043715</t>
  </si>
  <si>
    <t>BRENMARFA IMPORT, SRL.</t>
  </si>
  <si>
    <t>31162091189</t>
  </si>
  <si>
    <t>CAPELLAN DENTAL ,SRL.</t>
  </si>
  <si>
    <t>31162137247</t>
  </si>
  <si>
    <t>CEDUCOMPP, SRL.</t>
  </si>
  <si>
    <t>MATERIAL DE OFICINA E INFORMATICA Y SERVICIOS DE REPARACION .</t>
  </si>
  <si>
    <t>31162169031</t>
  </si>
  <si>
    <t>COPEM HOSPICLINIC, SRL.</t>
  </si>
  <si>
    <t>MEDICAMENTOS Y MATERIAL MEDICO QX.</t>
  </si>
  <si>
    <t>31162201013</t>
  </si>
  <si>
    <t>CLINIMED, SRL.</t>
  </si>
  <si>
    <t>MEDICAMENTOS.</t>
  </si>
  <si>
    <t>31162259591</t>
  </si>
  <si>
    <t>ERIC ALEXANDER VASQUEZ RIVAS.</t>
  </si>
  <si>
    <t>MATERIAL MEDICO QX. P/ODONTOLOGIA</t>
  </si>
  <si>
    <t>31162282947</t>
  </si>
  <si>
    <t>EPX DOMINICANA, SRL.</t>
  </si>
  <si>
    <t>31162326794</t>
  </si>
  <si>
    <t>FEC BIOMEDICAL, SRL.</t>
  </si>
  <si>
    <t>SERVICIOS DE MANTENIMIENTO Y REPARACION A EQUIPOS.</t>
  </si>
  <si>
    <t>31162423360</t>
  </si>
  <si>
    <t>GAS ANTILLANO, S.A.S.</t>
  </si>
  <si>
    <t>COMPRA DE GAS.</t>
  </si>
  <si>
    <t>31162470328</t>
  </si>
  <si>
    <t>GALANES MAGICOS, SRL.</t>
  </si>
  <si>
    <t>MATERIAL DE LIMPIEZA.</t>
  </si>
  <si>
    <t>31162541165</t>
  </si>
  <si>
    <t>GESTION INTEGRALTECNOLOGICA GAC, SRL.</t>
  </si>
  <si>
    <t>COMPRA MATERIAL DE INFORMATICA.</t>
  </si>
  <si>
    <t>31162564860</t>
  </si>
  <si>
    <t>GRUPO FARMACEUTICO CAR-M, SRL.</t>
  </si>
  <si>
    <t>31162599802</t>
  </si>
  <si>
    <t>HEXAPOWER PHARMA, SRL.</t>
  </si>
  <si>
    <t>31162624061</t>
  </si>
  <si>
    <t>HOSPIFAR, SRL.</t>
  </si>
  <si>
    <t>31162670972</t>
  </si>
  <si>
    <t>MAXBIO PHARMA, SRL.</t>
  </si>
  <si>
    <t>31162704316</t>
  </si>
  <si>
    <t>MEDISAN, SRL.</t>
  </si>
  <si>
    <t>31162754790</t>
  </si>
  <si>
    <t>OSTEOSINTESIS DEL ATLANTICO, SRL.</t>
  </si>
  <si>
    <t>31162795602</t>
  </si>
  <si>
    <t>SANOZ FARMACEUTICA, SRL.</t>
  </si>
  <si>
    <t>31162828091</t>
  </si>
  <si>
    <t>SANTOS DESIGN, SRL.</t>
  </si>
  <si>
    <t>COMPRA DE PAPEL DE ESCRITORIO Y TARJETAS DE PRESENTACION</t>
  </si>
  <si>
    <t>31162866522</t>
  </si>
  <si>
    <t>SILVER PHARMA, SRL.</t>
  </si>
  <si>
    <t>31164019083</t>
  </si>
  <si>
    <t>SUPERMERCADO JOSE LUIS, SRL.</t>
  </si>
  <si>
    <t>ALIMENTOS,LIMPIEZA,PLASTICOS,ACEITE Y GRASAS</t>
  </si>
  <si>
    <t>31164080470</t>
  </si>
  <si>
    <t>TIXPER TECNOLOGY EXPERT, SRL.</t>
  </si>
  <si>
    <t>MATERIAL DE OFICINA Y MUEBLES DE OFICINA</t>
  </si>
  <si>
    <t>31164125699</t>
  </si>
  <si>
    <t>TG TAPICENTRO FRANKLIN GONZALEZ, SRL.</t>
  </si>
  <si>
    <t>HILOS Y TELAS.</t>
  </si>
  <si>
    <t>31164214673</t>
  </si>
  <si>
    <t>VEGA ABREU CLEAN, SRL.</t>
  </si>
  <si>
    <t>COMPRA PLASTICOS.</t>
  </si>
  <si>
    <t>31164269468</t>
  </si>
  <si>
    <t>VEGAMED, SRL.</t>
  </si>
  <si>
    <t>31164322937</t>
  </si>
  <si>
    <t>ZEN PHARMACEUTHICAL, SRL.</t>
  </si>
  <si>
    <t>15246</t>
  </si>
  <si>
    <t>SUANY S. ALMONTE BALBUENA.</t>
  </si>
  <si>
    <t>REPOSICION CAJA CHICA.</t>
  </si>
  <si>
    <t>15247</t>
  </si>
  <si>
    <t>CRISTINO SANTOS CABRERA 2%.</t>
  </si>
  <si>
    <t xml:space="preserve">LIMPIEZA DE AREAS VERDES. </t>
  </si>
  <si>
    <t>452400000137</t>
  </si>
  <si>
    <t>HOSPITAL RICARDO LIMARDO</t>
  </si>
  <si>
    <t>NOMINA INTERNA JUNIO 2023</t>
  </si>
  <si>
    <t>452400000061</t>
  </si>
  <si>
    <t>NOMINA COMPLETIVO JUNIO 2023</t>
  </si>
  <si>
    <t>31174489526</t>
  </si>
  <si>
    <t>DELMEDICA, SRL.</t>
  </si>
  <si>
    <t>31174514392</t>
  </si>
  <si>
    <t>OXAC, SRL.</t>
  </si>
  <si>
    <t>COMPRA DE OXIGENOS.</t>
  </si>
  <si>
    <t>31185426953</t>
  </si>
  <si>
    <t>MATEROF, SRL.</t>
  </si>
  <si>
    <t>MATERIAL DE OFICINA Y PAPEL DE ESCRITORIO</t>
  </si>
  <si>
    <t>31185499167</t>
  </si>
  <si>
    <t>MEDI DENTAL, SRL.</t>
  </si>
  <si>
    <t>31185538119</t>
  </si>
  <si>
    <t>SLAYERS PEST CONTROL CSPP, SRL.</t>
  </si>
  <si>
    <t xml:space="preserve">SERVICIOS DE FUMIGACION </t>
  </si>
  <si>
    <t>15248</t>
  </si>
  <si>
    <t>ANABEL POLANCO MEDICNA.</t>
  </si>
  <si>
    <t>PAGO PRESTACIONES LABORALES(SALIDA) POR RENUNCIA</t>
  </si>
  <si>
    <t>15249</t>
  </si>
  <si>
    <t>YLUMINADA RENE MARTINEZ DE SANTOS.</t>
  </si>
  <si>
    <t>15250</t>
  </si>
  <si>
    <t>RUBEN GIL GONZALEZ.</t>
  </si>
  <si>
    <t>15251</t>
  </si>
  <si>
    <t>KATHERINE ALT. NUÑEZ TORRES.</t>
  </si>
  <si>
    <t>15252</t>
  </si>
  <si>
    <t>CHRISTOPHER MISSAEL PEREZ ROSARIO.</t>
  </si>
  <si>
    <t>15253</t>
  </si>
  <si>
    <t>ALLEXMY PAZ DE PEÑA QUEZADA.</t>
  </si>
  <si>
    <t>15254</t>
  </si>
  <si>
    <t>MIGUEL ANTONIO LUCIANO FRANCISCO.</t>
  </si>
  <si>
    <t>15255</t>
  </si>
  <si>
    <t>FLORA EMILIA MARTINEZ QUIROZ.</t>
  </si>
  <si>
    <t>PAGO PRESTACIONES LABORALES(SALIDA) POR FALLECIMIENTO DEL SR.DAVID ALMONTE ALMONTE (MADRE DE SUS HIJOS)</t>
  </si>
  <si>
    <t>15256</t>
  </si>
  <si>
    <t>LLANILIS ALTAGRACIA CALVO NUÑEZ.</t>
  </si>
  <si>
    <t>COMPRA Y LLENADO DE EXTINTORES.</t>
  </si>
  <si>
    <t>4524000000006</t>
  </si>
  <si>
    <t>ARS FUTURO</t>
  </si>
  <si>
    <t>COLECTOR IMPUESTOS INTERNOS</t>
  </si>
  <si>
    <t>RETENCION JUNIO 2023</t>
  </si>
  <si>
    <t>REALIZADO POR</t>
  </si>
  <si>
    <t>SUPERVISADO POR</t>
  </si>
  <si>
    <t>APROBADO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</si>
</sst>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2" applyFont="1" applyBorder="1"/>
    <xf numFmtId="0" fontId="5" fillId="0" borderId="2" xfId="2" applyFont="1" applyBorder="1"/>
    <xf numFmtId="43" fontId="5" fillId="0" borderId="3" xfId="1" applyFont="1" applyFill="1" applyBorder="1"/>
    <xf numFmtId="0" fontId="5" fillId="0" borderId="4" xfId="2" applyFont="1" applyBorder="1"/>
    <xf numFmtId="14" fontId="6" fillId="2" borderId="5" xfId="2" applyNumberFormat="1" applyFont="1" applyFill="1" applyBorder="1"/>
    <xf numFmtId="0" fontId="6" fillId="2" borderId="6" xfId="2" applyFont="1" applyFill="1" applyBorder="1" applyAlignment="1">
      <alignment horizontal="left"/>
    </xf>
    <xf numFmtId="0" fontId="6" fillId="2" borderId="6" xfId="2" applyFont="1" applyFill="1" applyBorder="1"/>
    <xf numFmtId="0" fontId="7" fillId="2" borderId="6" xfId="2" applyFont="1" applyFill="1" applyBorder="1"/>
    <xf numFmtId="43" fontId="7" fillId="2" borderId="6" xfId="1" applyFont="1" applyFill="1" applyBorder="1"/>
    <xf numFmtId="164" fontId="6" fillId="2" borderId="7" xfId="0" applyNumberFormat="1" applyFont="1" applyFill="1" applyBorder="1"/>
    <xf numFmtId="49" fontId="6" fillId="2" borderId="8" xfId="2" applyNumberFormat="1" applyFont="1" applyFill="1" applyBorder="1" applyAlignment="1">
      <alignment horizontal="left"/>
    </xf>
    <xf numFmtId="0" fontId="6" fillId="2" borderId="8" xfId="2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43" fontId="6" fillId="2" borderId="8" xfId="1" applyFont="1" applyFill="1" applyBorder="1"/>
    <xf numFmtId="43" fontId="7" fillId="2" borderId="8" xfId="1" applyFont="1" applyFill="1" applyBorder="1"/>
    <xf numFmtId="164" fontId="6" fillId="2" borderId="10" xfId="0" applyNumberFormat="1" applyFont="1" applyFill="1" applyBorder="1"/>
    <xf numFmtId="0" fontId="6" fillId="2" borderId="9" xfId="2" applyFont="1" applyFill="1" applyBorder="1" applyAlignment="1">
      <alignment horizontal="left"/>
    </xf>
    <xf numFmtId="43" fontId="6" fillId="2" borderId="9" xfId="1" applyFont="1" applyFill="1" applyBorder="1"/>
    <xf numFmtId="43" fontId="7" fillId="2" borderId="9" xfId="1" applyFont="1" applyFill="1" applyBorder="1"/>
    <xf numFmtId="49" fontId="6" fillId="2" borderId="9" xfId="2" applyNumberFormat="1" applyFont="1" applyFill="1" applyBorder="1" applyAlignment="1">
      <alignment horizontal="left"/>
    </xf>
    <xf numFmtId="49" fontId="8" fillId="2" borderId="9" xfId="2" applyNumberFormat="1" applyFont="1" applyFill="1" applyBorder="1" applyAlignment="1">
      <alignment horizontal="left"/>
    </xf>
    <xf numFmtId="14" fontId="8" fillId="2" borderId="9" xfId="2" applyNumberFormat="1" applyFont="1" applyFill="1" applyBorder="1"/>
    <xf numFmtId="0" fontId="6" fillId="2" borderId="9" xfId="0" applyFont="1" applyFill="1" applyBorder="1" applyAlignment="1">
      <alignment horizontal="center"/>
    </xf>
    <xf numFmtId="0" fontId="8" fillId="2" borderId="11" xfId="0" applyFont="1" applyFill="1" applyBorder="1"/>
    <xf numFmtId="0" fontId="8" fillId="2" borderId="9" xfId="0" applyFont="1" applyFill="1" applyBorder="1"/>
    <xf numFmtId="0" fontId="8" fillId="0" borderId="9" xfId="0" applyFont="1" applyBorder="1" applyAlignment="1">
      <alignment horizontal="left"/>
    </xf>
    <xf numFmtId="0" fontId="8" fillId="2" borderId="9" xfId="2" applyFont="1" applyFill="1" applyBorder="1" applyAlignment="1">
      <alignment horizontal="center"/>
    </xf>
    <xf numFmtId="49" fontId="8" fillId="2" borderId="9" xfId="2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/>
    </xf>
    <xf numFmtId="0" fontId="6" fillId="2" borderId="11" xfId="2" applyFont="1" applyFill="1" applyBorder="1" applyAlignment="1">
      <alignment horizontal="left"/>
    </xf>
    <xf numFmtId="0" fontId="8" fillId="2" borderId="11" xfId="0" applyFont="1" applyFill="1" applyBorder="1" applyAlignment="1">
      <alignment horizontal="left" wrapText="1"/>
    </xf>
    <xf numFmtId="14" fontId="8" fillId="2" borderId="9" xfId="2" applyNumberFormat="1" applyFont="1" applyFill="1" applyBorder="1" applyAlignment="1">
      <alignment horizontal="right"/>
    </xf>
    <xf numFmtId="0" fontId="6" fillId="2" borderId="9" xfId="0" applyFont="1" applyFill="1" applyBorder="1"/>
    <xf numFmtId="49" fontId="6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left" wrapText="1"/>
    </xf>
    <xf numFmtId="49" fontId="6" fillId="2" borderId="9" xfId="0" applyNumberFormat="1" applyFont="1" applyFill="1" applyBorder="1" applyAlignment="1">
      <alignment horizontal="center" wrapText="1"/>
    </xf>
    <xf numFmtId="0" fontId="8" fillId="2" borderId="12" xfId="0" applyFont="1" applyFill="1" applyBorder="1"/>
    <xf numFmtId="43" fontId="6" fillId="2" borderId="9" xfId="1" applyFont="1" applyFill="1" applyBorder="1" applyAlignment="1"/>
    <xf numFmtId="49" fontId="6" fillId="2" borderId="9" xfId="2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43" fontId="6" fillId="2" borderId="13" xfId="1" applyFont="1" applyFill="1" applyBorder="1"/>
    <xf numFmtId="49" fontId="6" fillId="2" borderId="9" xfId="0" applyNumberFormat="1" applyFont="1" applyFill="1" applyBorder="1" applyAlignment="1">
      <alignment horizontal="left"/>
    </xf>
    <xf numFmtId="14" fontId="1" fillId="2" borderId="14" xfId="0" applyNumberFormat="1" applyFont="1" applyFill="1" applyBorder="1" applyAlignment="1">
      <alignment horizontal="right"/>
    </xf>
    <xf numFmtId="0" fontId="1" fillId="2" borderId="15" xfId="2" applyFont="1" applyFill="1" applyBorder="1"/>
    <xf numFmtId="0" fontId="1" fillId="2" borderId="15" xfId="0" applyFont="1" applyFill="1" applyBorder="1"/>
    <xf numFmtId="43" fontId="2" fillId="2" borderId="15" xfId="1" applyFont="1" applyFill="1" applyBorder="1"/>
    <xf numFmtId="164" fontId="9" fillId="2" borderId="16" xfId="0" applyNumberFormat="1" applyFont="1" applyFill="1" applyBorder="1"/>
    <xf numFmtId="14" fontId="1" fillId="2" borderId="0" xfId="0" applyNumberFormat="1" applyFont="1" applyFill="1" applyAlignment="1">
      <alignment horizontal="right"/>
    </xf>
    <xf numFmtId="0" fontId="1" fillId="2" borderId="0" xfId="2" applyFont="1" applyFill="1"/>
    <xf numFmtId="0" fontId="1" fillId="2" borderId="0" xfId="0" applyFont="1" applyFill="1"/>
    <xf numFmtId="43" fontId="2" fillId="2" borderId="0" xfId="1" applyFont="1" applyFill="1" applyBorder="1"/>
    <xf numFmtId="164" fontId="9" fillId="2" borderId="0" xfId="0" applyNumberFormat="1" applyFont="1" applyFill="1"/>
    <xf numFmtId="0" fontId="2" fillId="0" borderId="0" xfId="0" applyFont="1"/>
  </cellXfs>
  <cellStyles count="3">
    <cellStyle name="Millares" xfId="1" builtinId="3"/>
    <cellStyle name="Normal" xfId="0" builtinId="0"/>
    <cellStyle name="Normal 2" xfId="2" xr:uid="{666FB29B-2905-4C42-8F1D-1193A0ED0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9526</xdr:rowOff>
    </xdr:from>
    <xdr:to>
      <xdr:col>2</xdr:col>
      <xdr:colOff>219075</xdr:colOff>
      <xdr:row>4</xdr:row>
      <xdr:rowOff>47625</xdr:rowOff>
    </xdr:to>
    <xdr:pic>
      <xdr:nvPicPr>
        <xdr:cNvPr id="2" name="Imagen 1" descr="Vista previa de imagen">
          <a:extLst>
            <a:ext uri="{FF2B5EF4-FFF2-40B4-BE49-F238E27FC236}">
              <a16:creationId xmlns:a16="http://schemas.microsoft.com/office/drawing/2014/main" id="{F13DC7BA-7217-4A25-BAD2-D258E761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26"/>
          <a:ext cx="1495425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314325</xdr:colOff>
      <xdr:row>0</xdr:row>
      <xdr:rowOff>3</xdr:rowOff>
    </xdr:from>
    <xdr:to>
      <xdr:col>6</xdr:col>
      <xdr:colOff>514350</xdr:colOff>
      <xdr:row>4</xdr:row>
      <xdr:rowOff>19051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05F494-D618-45B8-9045-D88A3D112B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"/>
          <a:ext cx="1200150" cy="7810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7D74-2092-45E0-8827-4F160B12CEF5}">
  <dimension ref="A1:G199"/>
  <sheetViews>
    <sheetView tabSelected="1" workbookViewId="0">
      <selection sqref="A1:XFD1048576"/>
    </sheetView>
  </sheetViews>
  <sheetFormatPr baseColWidth="10" defaultRowHeight="15" x14ac:dyDescent="0.25"/>
  <cols>
    <col min="1" max="1" width="10.7109375" customWidth="1"/>
    <col min="2" max="2" width="15.28515625" customWidth="1"/>
    <col min="3" max="3" width="32.42578125" customWidth="1"/>
    <col min="4" max="4" width="34.5703125" customWidth="1"/>
    <col min="5" max="6" width="15" customWidth="1"/>
    <col min="7" max="7" width="19.85546875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1"/>
      <c r="C2" s="1"/>
      <c r="D2" s="1"/>
      <c r="E2" s="1"/>
      <c r="F2" s="1"/>
      <c r="G2" s="1"/>
    </row>
    <row r="3" spans="1:7" ht="15.75" x14ac:dyDescent="0.25">
      <c r="A3" s="1" t="s">
        <v>2</v>
      </c>
      <c r="B3" s="1"/>
      <c r="C3" s="1"/>
      <c r="D3" s="1"/>
      <c r="E3" s="1"/>
      <c r="F3" s="1"/>
      <c r="G3" s="1"/>
    </row>
    <row r="4" spans="1:7" ht="16.5" thickBot="1" x14ac:dyDescent="0.3">
      <c r="A4" s="3"/>
      <c r="B4" s="3"/>
      <c r="C4" s="3"/>
      <c r="D4" s="3"/>
      <c r="E4" s="3"/>
      <c r="F4" s="3"/>
      <c r="G4" s="3"/>
    </row>
    <row r="5" spans="1:7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7" t="s">
        <v>9</v>
      </c>
    </row>
    <row r="6" spans="1:7" x14ac:dyDescent="0.25">
      <c r="A6" s="8">
        <v>45078</v>
      </c>
      <c r="B6" s="9"/>
      <c r="C6" s="10" t="s">
        <v>10</v>
      </c>
      <c r="D6" s="10" t="s">
        <v>11</v>
      </c>
      <c r="E6" s="11"/>
      <c r="F6" s="12"/>
      <c r="G6" s="13">
        <v>4032083.1640000362</v>
      </c>
    </row>
    <row r="7" spans="1:7" x14ac:dyDescent="0.25">
      <c r="A7" s="8">
        <v>45078</v>
      </c>
      <c r="B7" s="14"/>
      <c r="C7" s="15">
        <v>90050401</v>
      </c>
      <c r="D7" s="16" t="s">
        <v>12</v>
      </c>
      <c r="E7" s="17">
        <v>11235</v>
      </c>
      <c r="F7" s="18"/>
      <c r="G7" s="19">
        <f t="shared" ref="G7:G22" si="0">+G6+E7</f>
        <v>4043318.1640000362</v>
      </c>
    </row>
    <row r="8" spans="1:7" x14ac:dyDescent="0.25">
      <c r="A8" s="8">
        <v>45078</v>
      </c>
      <c r="B8" s="14"/>
      <c r="C8" s="15">
        <v>90050404</v>
      </c>
      <c r="D8" s="16" t="s">
        <v>12</v>
      </c>
      <c r="E8" s="17">
        <v>20520</v>
      </c>
      <c r="F8" s="18"/>
      <c r="G8" s="19">
        <f t="shared" si="0"/>
        <v>4063838.1640000362</v>
      </c>
    </row>
    <row r="9" spans="1:7" x14ac:dyDescent="0.25">
      <c r="A9" s="8">
        <v>45078</v>
      </c>
      <c r="B9" s="20"/>
      <c r="C9" s="15">
        <v>90050407</v>
      </c>
      <c r="D9" s="16" t="s">
        <v>13</v>
      </c>
      <c r="E9" s="21">
        <v>5850</v>
      </c>
      <c r="F9" s="21"/>
      <c r="G9" s="19">
        <f t="shared" si="0"/>
        <v>4069688.1640000362</v>
      </c>
    </row>
    <row r="10" spans="1:7" x14ac:dyDescent="0.25">
      <c r="A10" s="8">
        <v>45078</v>
      </c>
      <c r="B10" s="20"/>
      <c r="C10" s="15">
        <v>90040410</v>
      </c>
      <c r="D10" s="16" t="s">
        <v>13</v>
      </c>
      <c r="E10" s="21">
        <v>2200</v>
      </c>
      <c r="F10" s="22"/>
      <c r="G10" s="19">
        <f t="shared" si="0"/>
        <v>4071888.1640000362</v>
      </c>
    </row>
    <row r="11" spans="1:7" x14ac:dyDescent="0.25">
      <c r="A11" s="8">
        <v>45079</v>
      </c>
      <c r="B11" s="20"/>
      <c r="C11" s="15">
        <v>90030316</v>
      </c>
      <c r="D11" s="16" t="s">
        <v>13</v>
      </c>
      <c r="E11" s="21">
        <v>3550</v>
      </c>
      <c r="F11" s="22"/>
      <c r="G11" s="19">
        <f t="shared" si="0"/>
        <v>4075438.1640000362</v>
      </c>
    </row>
    <row r="12" spans="1:7" x14ac:dyDescent="0.25">
      <c r="A12" s="8">
        <v>45079</v>
      </c>
      <c r="B12" s="20"/>
      <c r="C12" s="20">
        <v>90030319</v>
      </c>
      <c r="D12" s="16" t="s">
        <v>13</v>
      </c>
      <c r="E12" s="21">
        <v>1500</v>
      </c>
      <c r="F12" s="22"/>
      <c r="G12" s="19">
        <f t="shared" si="0"/>
        <v>4076938.1640000362</v>
      </c>
    </row>
    <row r="13" spans="1:7" x14ac:dyDescent="0.25">
      <c r="A13" s="8">
        <v>45079</v>
      </c>
      <c r="B13" s="20"/>
      <c r="C13" s="20">
        <v>90030322</v>
      </c>
      <c r="D13" s="16" t="s">
        <v>12</v>
      </c>
      <c r="E13" s="21">
        <v>11115</v>
      </c>
      <c r="F13" s="22"/>
      <c r="G13" s="19">
        <f t="shared" si="0"/>
        <v>4088053.1640000362</v>
      </c>
    </row>
    <row r="14" spans="1:7" x14ac:dyDescent="0.25">
      <c r="A14" s="8">
        <v>45079</v>
      </c>
      <c r="B14" s="20"/>
      <c r="C14" s="20">
        <v>90030325</v>
      </c>
      <c r="D14" s="16" t="s">
        <v>12</v>
      </c>
      <c r="E14" s="21">
        <v>15445</v>
      </c>
      <c r="F14" s="22"/>
      <c r="G14" s="19">
        <f t="shared" si="0"/>
        <v>4103498.1640000362</v>
      </c>
    </row>
    <row r="15" spans="1:7" x14ac:dyDescent="0.25">
      <c r="A15" s="8">
        <v>45079</v>
      </c>
      <c r="B15" s="23" t="s">
        <v>14</v>
      </c>
      <c r="C15" s="20" t="s">
        <v>15</v>
      </c>
      <c r="D15" s="16" t="s">
        <v>16</v>
      </c>
      <c r="E15" s="21">
        <v>697740.09</v>
      </c>
      <c r="F15" s="22"/>
      <c r="G15" s="19">
        <f t="shared" si="0"/>
        <v>4801238.254000036</v>
      </c>
    </row>
    <row r="16" spans="1:7" x14ac:dyDescent="0.25">
      <c r="A16" s="8">
        <v>45082</v>
      </c>
      <c r="B16" s="23" t="s">
        <v>17</v>
      </c>
      <c r="C16" s="20" t="s">
        <v>15</v>
      </c>
      <c r="D16" s="16" t="s">
        <v>16</v>
      </c>
      <c r="E16" s="21">
        <v>711706.1</v>
      </c>
      <c r="F16" s="22"/>
      <c r="G16" s="19">
        <f t="shared" si="0"/>
        <v>5512944.3540000357</v>
      </c>
    </row>
    <row r="17" spans="1:7" x14ac:dyDescent="0.25">
      <c r="A17" s="8">
        <v>45082</v>
      </c>
      <c r="B17" s="23" t="s">
        <v>18</v>
      </c>
      <c r="C17" s="20" t="s">
        <v>15</v>
      </c>
      <c r="D17" s="16" t="s">
        <v>19</v>
      </c>
      <c r="E17" s="21">
        <v>20000</v>
      </c>
      <c r="F17" s="22"/>
      <c r="G17" s="19">
        <f t="shared" si="0"/>
        <v>5532944.3540000357</v>
      </c>
    </row>
    <row r="18" spans="1:7" x14ac:dyDescent="0.25">
      <c r="A18" s="8">
        <v>45082</v>
      </c>
      <c r="B18" s="20"/>
      <c r="C18" s="20">
        <v>90040811</v>
      </c>
      <c r="D18" s="16" t="s">
        <v>12</v>
      </c>
      <c r="E18" s="21">
        <v>16940</v>
      </c>
      <c r="F18" s="22"/>
      <c r="G18" s="19">
        <f t="shared" si="0"/>
        <v>5549884.3540000357</v>
      </c>
    </row>
    <row r="19" spans="1:7" x14ac:dyDescent="0.25">
      <c r="A19" s="8">
        <v>45082</v>
      </c>
      <c r="B19" s="23"/>
      <c r="C19" s="20">
        <v>90040814</v>
      </c>
      <c r="D19" s="16" t="s">
        <v>13</v>
      </c>
      <c r="E19" s="21">
        <v>17400</v>
      </c>
      <c r="F19" s="22"/>
      <c r="G19" s="19">
        <f t="shared" si="0"/>
        <v>5567284.3540000357</v>
      </c>
    </row>
    <row r="20" spans="1:7" x14ac:dyDescent="0.25">
      <c r="A20" s="8">
        <v>45082</v>
      </c>
      <c r="B20" s="24"/>
      <c r="C20" s="16">
        <v>90040817</v>
      </c>
      <c r="D20" s="16" t="s">
        <v>12</v>
      </c>
      <c r="E20" s="21">
        <v>8895</v>
      </c>
      <c r="F20" s="21"/>
      <c r="G20" s="19">
        <f t="shared" si="0"/>
        <v>5576179.3540000357</v>
      </c>
    </row>
    <row r="21" spans="1:7" x14ac:dyDescent="0.25">
      <c r="A21" s="8">
        <v>45082</v>
      </c>
      <c r="B21" s="24"/>
      <c r="C21" s="16">
        <v>90040820</v>
      </c>
      <c r="D21" s="16" t="s">
        <v>12</v>
      </c>
      <c r="E21" s="21">
        <v>6095</v>
      </c>
      <c r="F21" s="21"/>
      <c r="G21" s="19">
        <f t="shared" si="0"/>
        <v>5582274.3540000357</v>
      </c>
    </row>
    <row r="22" spans="1:7" x14ac:dyDescent="0.25">
      <c r="A22" s="8">
        <v>45082</v>
      </c>
      <c r="B22" s="23"/>
      <c r="C22" s="16">
        <v>90040823</v>
      </c>
      <c r="D22" s="16" t="s">
        <v>13</v>
      </c>
      <c r="E22" s="21">
        <v>600</v>
      </c>
      <c r="F22" s="22"/>
      <c r="G22" s="19">
        <f t="shared" si="0"/>
        <v>5582874.3540000357</v>
      </c>
    </row>
    <row r="23" spans="1:7" x14ac:dyDescent="0.25">
      <c r="A23" s="25">
        <v>45082</v>
      </c>
      <c r="B23" s="26">
        <v>30935799045</v>
      </c>
      <c r="C23" s="27" t="s">
        <v>20</v>
      </c>
      <c r="D23" s="16" t="s">
        <v>21</v>
      </c>
      <c r="E23" s="21"/>
      <c r="F23" s="21">
        <v>53100</v>
      </c>
      <c r="G23" s="19">
        <f>+G22-F23</f>
        <v>5529774.3540000357</v>
      </c>
    </row>
    <row r="24" spans="1:7" x14ac:dyDescent="0.25">
      <c r="A24" s="25">
        <v>45082</v>
      </c>
      <c r="B24" s="26">
        <v>30935843233</v>
      </c>
      <c r="C24" s="28" t="s">
        <v>22</v>
      </c>
      <c r="D24" s="16" t="s">
        <v>23</v>
      </c>
      <c r="E24" s="21"/>
      <c r="F24" s="21">
        <v>144302.72</v>
      </c>
      <c r="G24" s="19">
        <f t="shared" ref="G24:G27" si="1">+G23-F24</f>
        <v>5385471.6340000359</v>
      </c>
    </row>
    <row r="25" spans="1:7" x14ac:dyDescent="0.25">
      <c r="A25" s="25">
        <v>45083</v>
      </c>
      <c r="B25" s="26">
        <v>30951364355</v>
      </c>
      <c r="C25" s="16" t="s">
        <v>24</v>
      </c>
      <c r="D25" s="16" t="s">
        <v>25</v>
      </c>
      <c r="E25" s="21"/>
      <c r="F25" s="21">
        <v>22467.5</v>
      </c>
      <c r="G25" s="19">
        <f t="shared" si="1"/>
        <v>5363004.1340000359</v>
      </c>
    </row>
    <row r="26" spans="1:7" x14ac:dyDescent="0.25">
      <c r="A26" s="25">
        <v>45083</v>
      </c>
      <c r="B26" s="26">
        <v>30951421860</v>
      </c>
      <c r="C26" s="27" t="s">
        <v>26</v>
      </c>
      <c r="D26" s="29" t="s">
        <v>27</v>
      </c>
      <c r="E26" s="21"/>
      <c r="F26" s="21">
        <v>117000</v>
      </c>
      <c r="G26" s="19">
        <f t="shared" si="1"/>
        <v>5246004.1340000359</v>
      </c>
    </row>
    <row r="27" spans="1:7" x14ac:dyDescent="0.25">
      <c r="A27" s="25">
        <v>45083</v>
      </c>
      <c r="B27" s="30">
        <v>30951453204</v>
      </c>
      <c r="C27" s="27" t="s">
        <v>28</v>
      </c>
      <c r="D27" s="16" t="s">
        <v>29</v>
      </c>
      <c r="E27" s="21"/>
      <c r="F27" s="21">
        <v>121860</v>
      </c>
      <c r="G27" s="19">
        <f t="shared" si="1"/>
        <v>5124144.1340000359</v>
      </c>
    </row>
    <row r="28" spans="1:7" x14ac:dyDescent="0.25">
      <c r="A28" s="25">
        <v>45083</v>
      </c>
      <c r="B28" s="20"/>
      <c r="C28" s="16">
        <v>90040457</v>
      </c>
      <c r="D28" s="16" t="s">
        <v>12</v>
      </c>
      <c r="E28" s="21">
        <v>16610</v>
      </c>
      <c r="F28" s="22"/>
      <c r="G28" s="19">
        <f t="shared" ref="G28:G91" si="2">+G27+E28</f>
        <v>5140754.1340000359</v>
      </c>
    </row>
    <row r="29" spans="1:7" x14ac:dyDescent="0.25">
      <c r="A29" s="25">
        <v>45083</v>
      </c>
      <c r="B29" s="23"/>
      <c r="C29" s="16">
        <v>90040460</v>
      </c>
      <c r="D29" s="16" t="s">
        <v>12</v>
      </c>
      <c r="E29" s="21">
        <v>11035</v>
      </c>
      <c r="F29" s="22"/>
      <c r="G29" s="19">
        <f t="shared" si="2"/>
        <v>5151789.1340000359</v>
      </c>
    </row>
    <row r="30" spans="1:7" x14ac:dyDescent="0.25">
      <c r="A30" s="25">
        <v>45083</v>
      </c>
      <c r="B30" s="31"/>
      <c r="C30" s="16">
        <v>90040463</v>
      </c>
      <c r="D30" s="16" t="s">
        <v>13</v>
      </c>
      <c r="E30" s="21">
        <v>10600</v>
      </c>
      <c r="F30" s="21"/>
      <c r="G30" s="19">
        <f t="shared" si="2"/>
        <v>5162389.1340000359</v>
      </c>
    </row>
    <row r="31" spans="1:7" x14ac:dyDescent="0.25">
      <c r="A31" s="25">
        <v>45083</v>
      </c>
      <c r="B31" s="31"/>
      <c r="C31" s="16">
        <v>90040466</v>
      </c>
      <c r="D31" s="16" t="s">
        <v>13</v>
      </c>
      <c r="E31" s="21">
        <v>6000</v>
      </c>
      <c r="F31" s="21"/>
      <c r="G31" s="19">
        <f t="shared" si="2"/>
        <v>5168389.1340000359</v>
      </c>
    </row>
    <row r="32" spans="1:7" x14ac:dyDescent="0.25">
      <c r="A32" s="8">
        <v>45084</v>
      </c>
      <c r="B32" s="31"/>
      <c r="C32" s="16">
        <v>90040368</v>
      </c>
      <c r="D32" s="16" t="s">
        <v>12</v>
      </c>
      <c r="E32" s="21">
        <v>17975</v>
      </c>
      <c r="F32" s="21"/>
      <c r="G32" s="19">
        <f t="shared" si="2"/>
        <v>5186364.1340000359</v>
      </c>
    </row>
    <row r="33" spans="1:7" x14ac:dyDescent="0.25">
      <c r="A33" s="8">
        <v>45084</v>
      </c>
      <c r="B33" s="31"/>
      <c r="C33" s="16">
        <v>90040371</v>
      </c>
      <c r="D33" s="16" t="s">
        <v>13</v>
      </c>
      <c r="E33" s="21">
        <v>13060</v>
      </c>
      <c r="F33" s="21"/>
      <c r="G33" s="19">
        <f t="shared" si="2"/>
        <v>5199424.1340000359</v>
      </c>
    </row>
    <row r="34" spans="1:7" x14ac:dyDescent="0.25">
      <c r="A34" s="8">
        <v>45084</v>
      </c>
      <c r="B34" s="31"/>
      <c r="C34" s="16">
        <v>90040374</v>
      </c>
      <c r="D34" s="16" t="s">
        <v>12</v>
      </c>
      <c r="E34" s="21">
        <v>11360</v>
      </c>
      <c r="F34" s="21"/>
      <c r="G34" s="19">
        <f t="shared" si="2"/>
        <v>5210784.1340000359</v>
      </c>
    </row>
    <row r="35" spans="1:7" x14ac:dyDescent="0.25">
      <c r="A35" s="8">
        <v>45084</v>
      </c>
      <c r="B35" s="31"/>
      <c r="C35" s="16">
        <v>90040377</v>
      </c>
      <c r="D35" s="16" t="s">
        <v>13</v>
      </c>
      <c r="E35" s="21">
        <v>6200</v>
      </c>
      <c r="F35" s="21"/>
      <c r="G35" s="19">
        <f t="shared" si="2"/>
        <v>5216984.1340000359</v>
      </c>
    </row>
    <row r="36" spans="1:7" x14ac:dyDescent="0.25">
      <c r="A36" s="8">
        <v>45084</v>
      </c>
      <c r="B36" s="26">
        <v>30962631694</v>
      </c>
      <c r="C36" s="28" t="s">
        <v>30</v>
      </c>
      <c r="D36" s="16" t="s">
        <v>31</v>
      </c>
      <c r="E36" s="21"/>
      <c r="F36" s="21">
        <v>805026.31</v>
      </c>
      <c r="G36" s="19">
        <f>+G35-F36</f>
        <v>4411957.8240000363</v>
      </c>
    </row>
    <row r="37" spans="1:7" x14ac:dyDescent="0.25">
      <c r="A37" s="8">
        <v>45084</v>
      </c>
      <c r="B37" s="26">
        <v>30962677030</v>
      </c>
      <c r="C37" s="27" t="s">
        <v>32</v>
      </c>
      <c r="D37" s="16" t="s">
        <v>33</v>
      </c>
      <c r="E37" s="21"/>
      <c r="F37" s="21">
        <v>9310</v>
      </c>
      <c r="G37" s="19">
        <f t="shared" ref="G37:G44" si="3">+G36-F37</f>
        <v>4402647.8240000363</v>
      </c>
    </row>
    <row r="38" spans="1:7" x14ac:dyDescent="0.25">
      <c r="A38" s="8">
        <v>45084</v>
      </c>
      <c r="B38" s="26">
        <v>30962725815</v>
      </c>
      <c r="C38" s="27" t="s">
        <v>34</v>
      </c>
      <c r="D38" s="16" t="s">
        <v>35</v>
      </c>
      <c r="E38" s="21"/>
      <c r="F38" s="21">
        <v>20105.77</v>
      </c>
      <c r="G38" s="19">
        <f t="shared" si="3"/>
        <v>4382542.0540000368</v>
      </c>
    </row>
    <row r="39" spans="1:7" x14ac:dyDescent="0.25">
      <c r="A39" s="8">
        <v>45084</v>
      </c>
      <c r="B39" s="26">
        <v>30962815514</v>
      </c>
      <c r="C39" s="28" t="s">
        <v>36</v>
      </c>
      <c r="D39" s="16" t="s">
        <v>37</v>
      </c>
      <c r="E39" s="21"/>
      <c r="F39" s="21">
        <v>90250</v>
      </c>
      <c r="G39" s="19">
        <f t="shared" si="3"/>
        <v>4292292.0540000368</v>
      </c>
    </row>
    <row r="40" spans="1:7" ht="30" x14ac:dyDescent="0.25">
      <c r="A40" s="8">
        <v>45084</v>
      </c>
      <c r="B40" s="26">
        <v>30962877800</v>
      </c>
      <c r="C40" s="32" t="s">
        <v>38</v>
      </c>
      <c r="D40" s="16" t="s">
        <v>39</v>
      </c>
      <c r="E40" s="21"/>
      <c r="F40" s="21">
        <v>5586</v>
      </c>
      <c r="G40" s="19">
        <f t="shared" si="3"/>
        <v>4286706.0540000368</v>
      </c>
    </row>
    <row r="41" spans="1:7" x14ac:dyDescent="0.25">
      <c r="A41" s="8">
        <v>45084</v>
      </c>
      <c r="B41" s="26">
        <v>30962947015</v>
      </c>
      <c r="C41" s="27" t="s">
        <v>40</v>
      </c>
      <c r="D41" s="16" t="s">
        <v>41</v>
      </c>
      <c r="E41" s="21"/>
      <c r="F41" s="21">
        <v>22206.25</v>
      </c>
      <c r="G41" s="19">
        <f t="shared" si="3"/>
        <v>4264499.8040000368</v>
      </c>
    </row>
    <row r="42" spans="1:7" x14ac:dyDescent="0.25">
      <c r="A42" s="8">
        <v>45084</v>
      </c>
      <c r="B42" s="26">
        <v>30962998924</v>
      </c>
      <c r="C42" s="27" t="s">
        <v>42</v>
      </c>
      <c r="D42" s="16" t="s">
        <v>43</v>
      </c>
      <c r="E42" s="21"/>
      <c r="F42" s="21">
        <v>37347.46</v>
      </c>
      <c r="G42" s="19">
        <f t="shared" si="3"/>
        <v>4227152.3440000368</v>
      </c>
    </row>
    <row r="43" spans="1:7" x14ac:dyDescent="0.25">
      <c r="A43" s="8">
        <v>45089</v>
      </c>
      <c r="B43" s="31" t="s">
        <v>44</v>
      </c>
      <c r="C43" s="33" t="s">
        <v>45</v>
      </c>
      <c r="D43" s="16" t="s">
        <v>46</v>
      </c>
      <c r="E43" s="21"/>
      <c r="F43" s="21">
        <v>6664</v>
      </c>
      <c r="G43" s="19">
        <f t="shared" si="3"/>
        <v>4220488.3440000368</v>
      </c>
    </row>
    <row r="44" spans="1:7" x14ac:dyDescent="0.25">
      <c r="A44" s="8">
        <v>45089</v>
      </c>
      <c r="B44" s="31" t="s">
        <v>47</v>
      </c>
      <c r="C44" s="28" t="s">
        <v>48</v>
      </c>
      <c r="D44" s="16" t="s">
        <v>49</v>
      </c>
      <c r="E44" s="21"/>
      <c r="F44" s="21">
        <v>113791.16</v>
      </c>
      <c r="G44" s="19">
        <f t="shared" si="3"/>
        <v>4106697.1840000367</v>
      </c>
    </row>
    <row r="45" spans="1:7" x14ac:dyDescent="0.25">
      <c r="A45" s="8">
        <v>45089</v>
      </c>
      <c r="B45" s="31"/>
      <c r="C45" s="16">
        <v>90020577</v>
      </c>
      <c r="D45" s="16" t="s">
        <v>13</v>
      </c>
      <c r="E45" s="21">
        <v>20320</v>
      </c>
      <c r="F45" s="21"/>
      <c r="G45" s="19">
        <f t="shared" si="2"/>
        <v>4127017.1840000367</v>
      </c>
    </row>
    <row r="46" spans="1:7" x14ac:dyDescent="0.25">
      <c r="A46" s="8">
        <v>45089</v>
      </c>
      <c r="B46" s="31"/>
      <c r="C46" s="16">
        <v>90020580</v>
      </c>
      <c r="D46" s="16" t="s">
        <v>13</v>
      </c>
      <c r="E46" s="21">
        <v>13610</v>
      </c>
      <c r="F46" s="21"/>
      <c r="G46" s="19">
        <f t="shared" si="2"/>
        <v>4140627.1840000367</v>
      </c>
    </row>
    <row r="47" spans="1:7" x14ac:dyDescent="0.25">
      <c r="A47" s="8">
        <v>45089</v>
      </c>
      <c r="B47" s="31"/>
      <c r="C47" s="16">
        <v>90020583</v>
      </c>
      <c r="D47" s="16" t="s">
        <v>12</v>
      </c>
      <c r="E47" s="21">
        <v>8975</v>
      </c>
      <c r="F47" s="21"/>
      <c r="G47" s="19">
        <f t="shared" si="2"/>
        <v>4149602.1840000367</v>
      </c>
    </row>
    <row r="48" spans="1:7" x14ac:dyDescent="0.25">
      <c r="A48" s="8">
        <v>45089</v>
      </c>
      <c r="B48" s="26"/>
      <c r="C48" s="16">
        <v>90020586</v>
      </c>
      <c r="D48" s="16" t="s">
        <v>12</v>
      </c>
      <c r="E48" s="21">
        <v>6100</v>
      </c>
      <c r="F48" s="21"/>
      <c r="G48" s="19">
        <f t="shared" si="2"/>
        <v>4155702.1840000367</v>
      </c>
    </row>
    <row r="49" spans="1:7" x14ac:dyDescent="0.25">
      <c r="A49" s="8">
        <v>45089</v>
      </c>
      <c r="B49" s="23"/>
      <c r="C49" s="16">
        <v>90020589</v>
      </c>
      <c r="D49" s="16" t="s">
        <v>12</v>
      </c>
      <c r="E49" s="21">
        <v>17225</v>
      </c>
      <c r="F49" s="22"/>
      <c r="G49" s="19">
        <f t="shared" si="2"/>
        <v>4172927.1840000367</v>
      </c>
    </row>
    <row r="50" spans="1:7" x14ac:dyDescent="0.25">
      <c r="A50" s="8">
        <v>45089</v>
      </c>
      <c r="B50" s="26"/>
      <c r="C50" s="34">
        <v>90020593</v>
      </c>
      <c r="D50" s="16" t="s">
        <v>12</v>
      </c>
      <c r="E50" s="21">
        <v>16610</v>
      </c>
      <c r="F50" s="22"/>
      <c r="G50" s="19">
        <f t="shared" si="2"/>
        <v>4189537.1840000367</v>
      </c>
    </row>
    <row r="51" spans="1:7" x14ac:dyDescent="0.25">
      <c r="A51" s="8">
        <v>45089</v>
      </c>
      <c r="B51" s="20"/>
      <c r="C51" s="16">
        <v>90020596</v>
      </c>
      <c r="D51" s="16" t="s">
        <v>12</v>
      </c>
      <c r="E51" s="21">
        <v>5325</v>
      </c>
      <c r="F51" s="22"/>
      <c r="G51" s="19">
        <f t="shared" si="2"/>
        <v>4194862.1840000367</v>
      </c>
    </row>
    <row r="52" spans="1:7" x14ac:dyDescent="0.25">
      <c r="A52" s="8">
        <v>45089</v>
      </c>
      <c r="B52" s="30"/>
      <c r="C52" s="35">
        <v>90020599</v>
      </c>
      <c r="D52" s="16" t="s">
        <v>12</v>
      </c>
      <c r="E52" s="21">
        <v>11225</v>
      </c>
      <c r="F52" s="21"/>
      <c r="G52" s="19">
        <f t="shared" si="2"/>
        <v>4206087.1840000367</v>
      </c>
    </row>
    <row r="53" spans="1:7" x14ac:dyDescent="0.25">
      <c r="A53" s="8">
        <v>45089</v>
      </c>
      <c r="B53" s="26"/>
      <c r="C53" s="34">
        <v>90020602</v>
      </c>
      <c r="D53" s="16" t="s">
        <v>13</v>
      </c>
      <c r="E53" s="21">
        <v>1000</v>
      </c>
      <c r="F53" s="21"/>
      <c r="G53" s="19">
        <f t="shared" si="2"/>
        <v>4207087.1840000367</v>
      </c>
    </row>
    <row r="54" spans="1:7" x14ac:dyDescent="0.25">
      <c r="A54" s="8">
        <v>45089</v>
      </c>
      <c r="B54" s="26"/>
      <c r="C54" s="34">
        <v>90020605</v>
      </c>
      <c r="D54" s="16" t="s">
        <v>13</v>
      </c>
      <c r="E54" s="21">
        <v>5700</v>
      </c>
      <c r="F54" s="21"/>
      <c r="G54" s="19">
        <f t="shared" si="2"/>
        <v>4212787.1840000367</v>
      </c>
    </row>
    <row r="55" spans="1:7" x14ac:dyDescent="0.25">
      <c r="A55" s="8">
        <v>45090</v>
      </c>
      <c r="B55" s="26"/>
      <c r="C55" s="34">
        <v>90040395</v>
      </c>
      <c r="D55" s="16" t="s">
        <v>12</v>
      </c>
      <c r="E55" s="21">
        <v>18795</v>
      </c>
      <c r="F55" s="21"/>
      <c r="G55" s="19">
        <f t="shared" si="2"/>
        <v>4231582.1840000367</v>
      </c>
    </row>
    <row r="56" spans="1:7" x14ac:dyDescent="0.25">
      <c r="A56" s="8">
        <v>45090</v>
      </c>
      <c r="B56" s="26"/>
      <c r="C56" s="34">
        <v>90040398</v>
      </c>
      <c r="D56" s="16" t="s">
        <v>13</v>
      </c>
      <c r="E56" s="21">
        <v>15410</v>
      </c>
      <c r="F56" s="21"/>
      <c r="G56" s="19">
        <f t="shared" si="2"/>
        <v>4246992.1840000367</v>
      </c>
    </row>
    <row r="57" spans="1:7" x14ac:dyDescent="0.25">
      <c r="A57" s="8">
        <v>45090</v>
      </c>
      <c r="B57" s="26"/>
      <c r="C57" s="36">
        <v>90040401</v>
      </c>
      <c r="D57" s="16" t="s">
        <v>12</v>
      </c>
      <c r="E57" s="21">
        <v>10950</v>
      </c>
      <c r="F57" s="21"/>
      <c r="G57" s="19">
        <f t="shared" si="2"/>
        <v>4257942.1840000367</v>
      </c>
    </row>
    <row r="58" spans="1:7" x14ac:dyDescent="0.25">
      <c r="A58" s="8">
        <v>45090</v>
      </c>
      <c r="B58" s="26"/>
      <c r="C58" s="34">
        <v>90040404</v>
      </c>
      <c r="D58" s="16" t="s">
        <v>13</v>
      </c>
      <c r="E58" s="21">
        <v>10110</v>
      </c>
      <c r="F58" s="21"/>
      <c r="G58" s="19">
        <f t="shared" si="2"/>
        <v>4268052.1840000367</v>
      </c>
    </row>
    <row r="59" spans="1:7" x14ac:dyDescent="0.25">
      <c r="A59" s="37">
        <v>45090</v>
      </c>
      <c r="B59" s="31" t="s">
        <v>50</v>
      </c>
      <c r="C59" s="28" t="s">
        <v>51</v>
      </c>
      <c r="D59" s="16" t="s">
        <v>52</v>
      </c>
      <c r="E59" s="21"/>
      <c r="F59" s="21">
        <v>77179</v>
      </c>
      <c r="G59" s="19">
        <f t="shared" ref="G59:G63" si="4">+G58-F59</f>
        <v>4190873.1840000367</v>
      </c>
    </row>
    <row r="60" spans="1:7" x14ac:dyDescent="0.25">
      <c r="A60" s="37">
        <v>45090</v>
      </c>
      <c r="B60" s="31" t="s">
        <v>53</v>
      </c>
      <c r="C60" s="28" t="s">
        <v>54</v>
      </c>
      <c r="D60" s="16" t="s">
        <v>55</v>
      </c>
      <c r="E60" s="21"/>
      <c r="F60" s="21">
        <v>4322.5</v>
      </c>
      <c r="G60" s="19">
        <f t="shared" si="4"/>
        <v>4186550.6840000367</v>
      </c>
    </row>
    <row r="61" spans="1:7" x14ac:dyDescent="0.25">
      <c r="A61" s="37">
        <v>45090</v>
      </c>
      <c r="B61" s="31" t="s">
        <v>56</v>
      </c>
      <c r="C61" s="38" t="s">
        <v>57</v>
      </c>
      <c r="D61" s="16" t="s">
        <v>58</v>
      </c>
      <c r="E61" s="21"/>
      <c r="F61" s="21">
        <v>9555</v>
      </c>
      <c r="G61" s="19">
        <f t="shared" si="4"/>
        <v>4176995.6840000367</v>
      </c>
    </row>
    <row r="62" spans="1:7" x14ac:dyDescent="0.25">
      <c r="A62" s="37">
        <v>45091</v>
      </c>
      <c r="B62" s="31" t="s">
        <v>59</v>
      </c>
      <c r="C62" s="28" t="s">
        <v>60</v>
      </c>
      <c r="D62" s="16" t="s">
        <v>61</v>
      </c>
      <c r="E62" s="21"/>
      <c r="F62" s="21">
        <v>59236.78</v>
      </c>
      <c r="G62" s="19">
        <f t="shared" si="4"/>
        <v>4117758.9040000369</v>
      </c>
    </row>
    <row r="63" spans="1:7" x14ac:dyDescent="0.25">
      <c r="A63" s="37">
        <v>45091</v>
      </c>
      <c r="B63" s="26">
        <v>31030065505</v>
      </c>
      <c r="C63" s="28" t="s">
        <v>62</v>
      </c>
      <c r="D63" s="16" t="s">
        <v>63</v>
      </c>
      <c r="E63" s="21"/>
      <c r="F63" s="21">
        <v>666696</v>
      </c>
      <c r="G63" s="19">
        <f t="shared" si="4"/>
        <v>3451062.9040000369</v>
      </c>
    </row>
    <row r="64" spans="1:7" x14ac:dyDescent="0.25">
      <c r="A64" s="37">
        <v>45091</v>
      </c>
      <c r="B64" s="20"/>
      <c r="C64" s="20">
        <v>90020386</v>
      </c>
      <c r="D64" s="16" t="s">
        <v>12</v>
      </c>
      <c r="E64" s="21">
        <v>18950</v>
      </c>
      <c r="F64" s="22"/>
      <c r="G64" s="19">
        <f t="shared" si="2"/>
        <v>3470012.9040000369</v>
      </c>
    </row>
    <row r="65" spans="1:7" x14ac:dyDescent="0.25">
      <c r="A65" s="8">
        <v>45091</v>
      </c>
      <c r="B65" s="20"/>
      <c r="C65" s="20">
        <v>90020389</v>
      </c>
      <c r="D65" s="16" t="s">
        <v>12</v>
      </c>
      <c r="E65" s="21">
        <v>11095</v>
      </c>
      <c r="F65" s="22"/>
      <c r="G65" s="19">
        <f t="shared" si="2"/>
        <v>3481107.9040000369</v>
      </c>
    </row>
    <row r="66" spans="1:7" x14ac:dyDescent="0.25">
      <c r="A66" s="8">
        <v>45091</v>
      </c>
      <c r="B66" s="20"/>
      <c r="C66" s="20">
        <v>90020392</v>
      </c>
      <c r="D66" s="16" t="s">
        <v>13</v>
      </c>
      <c r="E66" s="21">
        <v>6400</v>
      </c>
      <c r="F66" s="22"/>
      <c r="G66" s="19">
        <f t="shared" si="2"/>
        <v>3487507.9040000369</v>
      </c>
    </row>
    <row r="67" spans="1:7" x14ac:dyDescent="0.25">
      <c r="A67" s="8">
        <v>45091</v>
      </c>
      <c r="B67" s="24"/>
      <c r="C67" s="20">
        <v>90020395</v>
      </c>
      <c r="D67" s="16" t="s">
        <v>13</v>
      </c>
      <c r="E67" s="21">
        <v>6070</v>
      </c>
      <c r="F67" s="21"/>
      <c r="G67" s="19">
        <f t="shared" si="2"/>
        <v>3493577.9040000369</v>
      </c>
    </row>
    <row r="68" spans="1:7" x14ac:dyDescent="0.25">
      <c r="A68" s="8">
        <v>45093</v>
      </c>
      <c r="B68" s="31" t="s">
        <v>64</v>
      </c>
      <c r="C68" s="16" t="s">
        <v>65</v>
      </c>
      <c r="D68" s="16" t="s">
        <v>66</v>
      </c>
      <c r="E68" s="21"/>
      <c r="F68" s="21">
        <v>14504</v>
      </c>
      <c r="G68" s="19">
        <f t="shared" ref="G68:G74" si="5">+G67-F68</f>
        <v>3479073.9040000369</v>
      </c>
    </row>
    <row r="69" spans="1:7" x14ac:dyDescent="0.25">
      <c r="A69" s="8">
        <v>45093</v>
      </c>
      <c r="B69" s="31" t="s">
        <v>67</v>
      </c>
      <c r="C69" s="28" t="s">
        <v>51</v>
      </c>
      <c r="D69" s="16" t="s">
        <v>52</v>
      </c>
      <c r="E69" s="21"/>
      <c r="F69" s="21">
        <v>273557.7</v>
      </c>
      <c r="G69" s="19">
        <f t="shared" si="5"/>
        <v>3205516.2040000367</v>
      </c>
    </row>
    <row r="70" spans="1:7" x14ac:dyDescent="0.25">
      <c r="A70" s="8">
        <v>45093</v>
      </c>
      <c r="B70" s="31" t="s">
        <v>68</v>
      </c>
      <c r="C70" s="28" t="s">
        <v>69</v>
      </c>
      <c r="D70" s="16" t="s">
        <v>70</v>
      </c>
      <c r="E70" s="21"/>
      <c r="F70" s="21">
        <v>324239.94</v>
      </c>
      <c r="G70" s="19">
        <f t="shared" si="5"/>
        <v>2881276.2640000368</v>
      </c>
    </row>
    <row r="71" spans="1:7" x14ac:dyDescent="0.25">
      <c r="A71" s="8">
        <v>45093</v>
      </c>
      <c r="B71" s="31" t="s">
        <v>71</v>
      </c>
      <c r="C71" s="28" t="s">
        <v>72</v>
      </c>
      <c r="D71" s="16" t="s">
        <v>73</v>
      </c>
      <c r="E71" s="21"/>
      <c r="F71" s="21">
        <v>472040.75</v>
      </c>
      <c r="G71" s="19">
        <f t="shared" si="5"/>
        <v>2409235.5140000368</v>
      </c>
    </row>
    <row r="72" spans="1:7" x14ac:dyDescent="0.25">
      <c r="A72" s="8">
        <v>45093</v>
      </c>
      <c r="B72" s="31" t="s">
        <v>74</v>
      </c>
      <c r="C72" s="28" t="s">
        <v>75</v>
      </c>
      <c r="D72" s="16" t="s">
        <v>76</v>
      </c>
      <c r="E72" s="21"/>
      <c r="F72" s="21">
        <v>45087</v>
      </c>
      <c r="G72" s="19">
        <f t="shared" si="5"/>
        <v>2364148.5140000368</v>
      </c>
    </row>
    <row r="73" spans="1:7" x14ac:dyDescent="0.25">
      <c r="A73" s="8">
        <v>45093</v>
      </c>
      <c r="B73" s="31" t="s">
        <v>77</v>
      </c>
      <c r="C73" s="33" t="s">
        <v>45</v>
      </c>
      <c r="D73" s="16" t="s">
        <v>78</v>
      </c>
      <c r="E73" s="21"/>
      <c r="F73" s="21">
        <v>7840</v>
      </c>
      <c r="G73" s="19">
        <f t="shared" si="5"/>
        <v>2356308.5140000368</v>
      </c>
    </row>
    <row r="74" spans="1:7" x14ac:dyDescent="0.25">
      <c r="A74" s="8">
        <v>45093</v>
      </c>
      <c r="B74" s="31" t="s">
        <v>79</v>
      </c>
      <c r="C74" s="28" t="s">
        <v>80</v>
      </c>
      <c r="D74" s="16" t="s">
        <v>81</v>
      </c>
      <c r="E74" s="21"/>
      <c r="F74" s="21">
        <v>8526</v>
      </c>
      <c r="G74" s="19">
        <f t="shared" si="5"/>
        <v>2347782.5140000368</v>
      </c>
    </row>
    <row r="75" spans="1:7" x14ac:dyDescent="0.25">
      <c r="A75" s="8">
        <v>46192</v>
      </c>
      <c r="B75" s="24"/>
      <c r="C75" s="20">
        <v>90050909</v>
      </c>
      <c r="D75" s="16" t="s">
        <v>13</v>
      </c>
      <c r="E75" s="21">
        <v>1610</v>
      </c>
      <c r="F75" s="21"/>
      <c r="G75" s="19">
        <f t="shared" si="2"/>
        <v>2349392.5140000368</v>
      </c>
    </row>
    <row r="76" spans="1:7" x14ac:dyDescent="0.25">
      <c r="A76" s="8">
        <v>46192</v>
      </c>
      <c r="B76" s="24"/>
      <c r="C76" s="20">
        <v>90050912</v>
      </c>
      <c r="D76" s="16" t="s">
        <v>13</v>
      </c>
      <c r="E76" s="21">
        <v>6060</v>
      </c>
      <c r="F76" s="21"/>
      <c r="G76" s="19">
        <f t="shared" si="2"/>
        <v>2355452.5140000368</v>
      </c>
    </row>
    <row r="77" spans="1:7" x14ac:dyDescent="0.25">
      <c r="A77" s="8">
        <v>46192</v>
      </c>
      <c r="B77" s="24"/>
      <c r="C77" s="20">
        <v>90050915</v>
      </c>
      <c r="D77" s="16" t="s">
        <v>12</v>
      </c>
      <c r="E77" s="21">
        <v>9280</v>
      </c>
      <c r="F77" s="21"/>
      <c r="G77" s="19">
        <f t="shared" si="2"/>
        <v>2364732.5140000368</v>
      </c>
    </row>
    <row r="78" spans="1:7" x14ac:dyDescent="0.25">
      <c r="A78" s="8">
        <v>46192</v>
      </c>
      <c r="B78" s="24"/>
      <c r="C78" s="20">
        <v>90050918</v>
      </c>
      <c r="D78" s="16" t="s">
        <v>12</v>
      </c>
      <c r="E78" s="21">
        <v>5580</v>
      </c>
      <c r="F78" s="21"/>
      <c r="G78" s="19">
        <f t="shared" si="2"/>
        <v>2370312.5140000368</v>
      </c>
    </row>
    <row r="79" spans="1:7" x14ac:dyDescent="0.25">
      <c r="A79" s="8">
        <v>46192</v>
      </c>
      <c r="B79" s="26"/>
      <c r="C79" s="20">
        <v>90050921</v>
      </c>
      <c r="D79" s="16" t="s">
        <v>12</v>
      </c>
      <c r="E79" s="21">
        <v>15260</v>
      </c>
      <c r="F79" s="21"/>
      <c r="G79" s="19">
        <f t="shared" si="2"/>
        <v>2385572.5140000368</v>
      </c>
    </row>
    <row r="80" spans="1:7" x14ac:dyDescent="0.25">
      <c r="A80" s="8">
        <v>46192</v>
      </c>
      <c r="B80" s="31"/>
      <c r="C80" s="16">
        <v>90050931</v>
      </c>
      <c r="D80" s="16" t="s">
        <v>13</v>
      </c>
      <c r="E80" s="21">
        <v>1680</v>
      </c>
      <c r="F80" s="21"/>
      <c r="G80" s="19">
        <f t="shared" si="2"/>
        <v>2387252.5140000368</v>
      </c>
    </row>
    <row r="81" spans="1:7" x14ac:dyDescent="0.25">
      <c r="A81" s="8">
        <v>46192</v>
      </c>
      <c r="B81" s="31"/>
      <c r="C81" s="16">
        <v>90050934</v>
      </c>
      <c r="D81" s="16" t="s">
        <v>12</v>
      </c>
      <c r="E81" s="21">
        <v>9845</v>
      </c>
      <c r="F81" s="21"/>
      <c r="G81" s="19">
        <f t="shared" si="2"/>
        <v>2397097.5140000368</v>
      </c>
    </row>
    <row r="82" spans="1:7" x14ac:dyDescent="0.25">
      <c r="A82" s="8">
        <v>46192</v>
      </c>
      <c r="B82" s="31"/>
      <c r="C82" s="16">
        <v>90050937</v>
      </c>
      <c r="D82" s="16" t="s">
        <v>12</v>
      </c>
      <c r="E82" s="21">
        <v>16135</v>
      </c>
      <c r="F82" s="21"/>
      <c r="G82" s="19">
        <f t="shared" si="2"/>
        <v>2413232.5140000368</v>
      </c>
    </row>
    <row r="83" spans="1:7" x14ac:dyDescent="0.25">
      <c r="A83" s="8">
        <v>46192</v>
      </c>
      <c r="B83" s="31"/>
      <c r="C83" s="16">
        <v>90050952</v>
      </c>
      <c r="D83" s="16" t="s">
        <v>13</v>
      </c>
      <c r="E83" s="21">
        <v>3150</v>
      </c>
      <c r="F83" s="21"/>
      <c r="G83" s="19">
        <f t="shared" si="2"/>
        <v>2416382.5140000368</v>
      </c>
    </row>
    <row r="84" spans="1:7" x14ac:dyDescent="0.25">
      <c r="A84" s="8">
        <v>46192</v>
      </c>
      <c r="B84" s="31"/>
      <c r="C84" s="16">
        <v>90050955</v>
      </c>
      <c r="D84" s="16" t="s">
        <v>13</v>
      </c>
      <c r="E84" s="21">
        <v>3700</v>
      </c>
      <c r="F84" s="21"/>
      <c r="G84" s="19">
        <f t="shared" si="2"/>
        <v>2420082.5140000368</v>
      </c>
    </row>
    <row r="85" spans="1:7" x14ac:dyDescent="0.25">
      <c r="A85" s="8">
        <v>46192</v>
      </c>
      <c r="B85" s="31"/>
      <c r="C85" s="16">
        <v>90050958</v>
      </c>
      <c r="D85" s="16" t="s">
        <v>12</v>
      </c>
      <c r="E85" s="21">
        <v>10875</v>
      </c>
      <c r="F85" s="21"/>
      <c r="G85" s="19">
        <f t="shared" si="2"/>
        <v>2430957.5140000368</v>
      </c>
    </row>
    <row r="86" spans="1:7" x14ac:dyDescent="0.25">
      <c r="A86" s="8">
        <v>46192</v>
      </c>
      <c r="B86" s="26"/>
      <c r="C86" s="16">
        <v>90050961</v>
      </c>
      <c r="D86" s="16" t="s">
        <v>12</v>
      </c>
      <c r="E86" s="21">
        <v>20385</v>
      </c>
      <c r="F86" s="21"/>
      <c r="G86" s="19">
        <f t="shared" si="2"/>
        <v>2451342.5140000368</v>
      </c>
    </row>
    <row r="87" spans="1:7" x14ac:dyDescent="0.25">
      <c r="A87" s="8">
        <v>45097</v>
      </c>
      <c r="B87" s="39" t="s">
        <v>82</v>
      </c>
      <c r="C87" s="16" t="s">
        <v>15</v>
      </c>
      <c r="D87" s="16" t="s">
        <v>83</v>
      </c>
      <c r="E87" s="21">
        <v>12025.04</v>
      </c>
      <c r="F87" s="21"/>
      <c r="G87" s="19">
        <f t="shared" si="2"/>
        <v>2463367.5540000368</v>
      </c>
    </row>
    <row r="88" spans="1:7" x14ac:dyDescent="0.25">
      <c r="A88" s="8">
        <v>45097</v>
      </c>
      <c r="B88" s="31"/>
      <c r="C88" s="16">
        <v>90020344</v>
      </c>
      <c r="D88" s="16" t="s">
        <v>13</v>
      </c>
      <c r="E88" s="21">
        <v>18110</v>
      </c>
      <c r="F88" s="21"/>
      <c r="G88" s="19">
        <f t="shared" si="2"/>
        <v>2481477.5540000368</v>
      </c>
    </row>
    <row r="89" spans="1:7" x14ac:dyDescent="0.25">
      <c r="A89" s="8">
        <v>45097</v>
      </c>
      <c r="B89" s="31"/>
      <c r="C89" s="16">
        <v>90020347</v>
      </c>
      <c r="D89" s="16" t="s">
        <v>13</v>
      </c>
      <c r="E89" s="21">
        <v>3320</v>
      </c>
      <c r="F89" s="21"/>
      <c r="G89" s="19">
        <f t="shared" si="2"/>
        <v>2484797.5540000368</v>
      </c>
    </row>
    <row r="90" spans="1:7" x14ac:dyDescent="0.25">
      <c r="A90" s="8">
        <v>45097</v>
      </c>
      <c r="B90" s="31"/>
      <c r="C90" s="16">
        <v>90020350</v>
      </c>
      <c r="D90" s="16" t="s">
        <v>12</v>
      </c>
      <c r="E90" s="21">
        <v>7065</v>
      </c>
      <c r="F90" s="21"/>
      <c r="G90" s="19">
        <f t="shared" si="2"/>
        <v>2491862.5540000368</v>
      </c>
    </row>
    <row r="91" spans="1:7" x14ac:dyDescent="0.25">
      <c r="A91" s="8">
        <v>45097</v>
      </c>
      <c r="B91" s="31"/>
      <c r="C91" s="16">
        <v>90020353</v>
      </c>
      <c r="D91" s="16" t="s">
        <v>12</v>
      </c>
      <c r="E91" s="21">
        <v>7465</v>
      </c>
      <c r="F91" s="21"/>
      <c r="G91" s="19">
        <f t="shared" si="2"/>
        <v>2499327.5540000368</v>
      </c>
    </row>
    <row r="92" spans="1:7" x14ac:dyDescent="0.25">
      <c r="A92" s="8">
        <v>45097</v>
      </c>
      <c r="B92" s="31"/>
      <c r="C92" s="16">
        <v>90020356</v>
      </c>
      <c r="D92" s="16" t="s">
        <v>12</v>
      </c>
      <c r="E92" s="21">
        <v>12005</v>
      </c>
      <c r="F92" s="21"/>
      <c r="G92" s="19">
        <f t="shared" ref="G92:G122" si="6">+G91+E92</f>
        <v>2511332.5540000368</v>
      </c>
    </row>
    <row r="93" spans="1:7" x14ac:dyDescent="0.25">
      <c r="A93" s="8">
        <v>45098</v>
      </c>
      <c r="B93" s="31"/>
      <c r="C93" s="16">
        <v>90050435</v>
      </c>
      <c r="D93" s="16" t="s">
        <v>12</v>
      </c>
      <c r="E93" s="21">
        <v>11870</v>
      </c>
      <c r="F93" s="21"/>
      <c r="G93" s="19">
        <f t="shared" si="6"/>
        <v>2523202.5540000368</v>
      </c>
    </row>
    <row r="94" spans="1:7" x14ac:dyDescent="0.25">
      <c r="A94" s="8">
        <v>45098</v>
      </c>
      <c r="B94" s="31"/>
      <c r="C94" s="16">
        <v>90050438</v>
      </c>
      <c r="D94" s="16" t="s">
        <v>12</v>
      </c>
      <c r="E94" s="21">
        <v>20105</v>
      </c>
      <c r="F94" s="21"/>
      <c r="G94" s="19">
        <f t="shared" si="6"/>
        <v>2543307.5540000368</v>
      </c>
    </row>
    <row r="95" spans="1:7" x14ac:dyDescent="0.25">
      <c r="A95" s="8">
        <v>45098</v>
      </c>
      <c r="B95" s="31"/>
      <c r="C95" s="16">
        <v>90050441</v>
      </c>
      <c r="D95" s="16" t="s">
        <v>13</v>
      </c>
      <c r="E95" s="21">
        <v>7000</v>
      </c>
      <c r="F95" s="21"/>
      <c r="G95" s="19">
        <f t="shared" si="6"/>
        <v>2550307.5540000368</v>
      </c>
    </row>
    <row r="96" spans="1:7" x14ac:dyDescent="0.25">
      <c r="A96" s="8">
        <v>45098</v>
      </c>
      <c r="B96" s="40"/>
      <c r="C96" s="41">
        <v>90050444</v>
      </c>
      <c r="D96" s="16" t="s">
        <v>13</v>
      </c>
      <c r="E96" s="21">
        <v>8435</v>
      </c>
      <c r="F96" s="21"/>
      <c r="G96" s="19">
        <f t="shared" si="6"/>
        <v>2558742.5540000368</v>
      </c>
    </row>
    <row r="97" spans="1:7" x14ac:dyDescent="0.25">
      <c r="A97" s="8">
        <v>45098</v>
      </c>
      <c r="B97" s="42" t="s">
        <v>84</v>
      </c>
      <c r="C97" s="41" t="s">
        <v>15</v>
      </c>
      <c r="D97" s="16" t="s">
        <v>85</v>
      </c>
      <c r="E97" s="21">
        <v>2832.04</v>
      </c>
      <c r="F97" s="21"/>
      <c r="G97" s="19">
        <f t="shared" si="6"/>
        <v>2561574.5940000368</v>
      </c>
    </row>
    <row r="98" spans="1:7" x14ac:dyDescent="0.25">
      <c r="A98" s="37">
        <v>45098</v>
      </c>
      <c r="B98" s="31" t="s">
        <v>86</v>
      </c>
      <c r="C98" s="28" t="s">
        <v>87</v>
      </c>
      <c r="D98" s="16" t="s">
        <v>88</v>
      </c>
      <c r="E98" s="21"/>
      <c r="F98" s="21">
        <v>37810</v>
      </c>
      <c r="G98" s="19">
        <f t="shared" ref="G98:G106" si="7">+G97-F98</f>
        <v>2523764.5940000368</v>
      </c>
    </row>
    <row r="99" spans="1:7" x14ac:dyDescent="0.25">
      <c r="A99" s="37">
        <v>45099</v>
      </c>
      <c r="B99" s="31" t="s">
        <v>89</v>
      </c>
      <c r="C99" s="28" t="s">
        <v>90</v>
      </c>
      <c r="D99" s="16" t="s">
        <v>91</v>
      </c>
      <c r="E99" s="21"/>
      <c r="F99" s="21">
        <v>154245</v>
      </c>
      <c r="G99" s="19">
        <f t="shared" si="7"/>
        <v>2369519.5940000368</v>
      </c>
    </row>
    <row r="100" spans="1:7" x14ac:dyDescent="0.25">
      <c r="A100" s="37">
        <v>45099</v>
      </c>
      <c r="B100" s="31" t="s">
        <v>92</v>
      </c>
      <c r="C100" s="38" t="s">
        <v>57</v>
      </c>
      <c r="D100" s="16" t="s">
        <v>93</v>
      </c>
      <c r="E100" s="21"/>
      <c r="F100" s="21">
        <v>8673</v>
      </c>
      <c r="G100" s="19">
        <f t="shared" si="7"/>
        <v>2360846.5940000368</v>
      </c>
    </row>
    <row r="101" spans="1:7" x14ac:dyDescent="0.25">
      <c r="A101" s="37">
        <v>45099</v>
      </c>
      <c r="B101" s="26">
        <v>31119833426</v>
      </c>
      <c r="C101" s="35" t="s">
        <v>94</v>
      </c>
      <c r="D101" s="16" t="s">
        <v>95</v>
      </c>
      <c r="E101" s="21"/>
      <c r="F101" s="21">
        <v>14250</v>
      </c>
      <c r="G101" s="19">
        <f t="shared" si="7"/>
        <v>2346596.5940000368</v>
      </c>
    </row>
    <row r="102" spans="1:7" x14ac:dyDescent="0.25">
      <c r="A102" s="37">
        <v>45099</v>
      </c>
      <c r="B102" s="31" t="s">
        <v>96</v>
      </c>
      <c r="C102" s="16" t="s">
        <v>97</v>
      </c>
      <c r="D102" s="16" t="s">
        <v>98</v>
      </c>
      <c r="E102" s="21"/>
      <c r="F102" s="21">
        <v>135851.79999999999</v>
      </c>
      <c r="G102" s="19">
        <f t="shared" si="7"/>
        <v>2210744.794000037</v>
      </c>
    </row>
    <row r="103" spans="1:7" x14ac:dyDescent="0.25">
      <c r="A103" s="37">
        <v>45099</v>
      </c>
      <c r="B103" s="31" t="s">
        <v>99</v>
      </c>
      <c r="C103" s="28" t="s">
        <v>100</v>
      </c>
      <c r="D103" s="16" t="s">
        <v>101</v>
      </c>
      <c r="E103" s="21"/>
      <c r="F103" s="21">
        <v>322025</v>
      </c>
      <c r="G103" s="19">
        <f t="shared" si="7"/>
        <v>1888719.794000037</v>
      </c>
    </row>
    <row r="104" spans="1:7" x14ac:dyDescent="0.25">
      <c r="A104" s="37">
        <v>45099</v>
      </c>
      <c r="B104" s="31" t="s">
        <v>102</v>
      </c>
      <c r="C104" s="43" t="s">
        <v>103</v>
      </c>
      <c r="D104" s="16" t="s">
        <v>104</v>
      </c>
      <c r="E104" s="44"/>
      <c r="F104" s="44">
        <v>54582.83</v>
      </c>
      <c r="G104" s="19">
        <f t="shared" si="7"/>
        <v>1834136.9640000369</v>
      </c>
    </row>
    <row r="105" spans="1:7" x14ac:dyDescent="0.25">
      <c r="A105" s="37">
        <v>45099</v>
      </c>
      <c r="B105" s="31" t="s">
        <v>105</v>
      </c>
      <c r="C105" s="28" t="s">
        <v>106</v>
      </c>
      <c r="D105" s="16" t="s">
        <v>107</v>
      </c>
      <c r="E105" s="21"/>
      <c r="F105" s="21">
        <v>53233.909999999996</v>
      </c>
      <c r="G105" s="19">
        <f t="shared" si="7"/>
        <v>1780903.054000037</v>
      </c>
    </row>
    <row r="106" spans="1:7" x14ac:dyDescent="0.25">
      <c r="A106" s="37">
        <v>45099</v>
      </c>
      <c r="B106" s="31" t="s">
        <v>108</v>
      </c>
      <c r="C106" s="28" t="s">
        <v>109</v>
      </c>
      <c r="D106" s="16" t="s">
        <v>110</v>
      </c>
      <c r="E106" s="21"/>
      <c r="F106" s="21">
        <v>7910</v>
      </c>
      <c r="G106" s="19">
        <f t="shared" si="7"/>
        <v>1772993.054000037</v>
      </c>
    </row>
    <row r="107" spans="1:7" x14ac:dyDescent="0.25">
      <c r="A107" s="8">
        <v>45099</v>
      </c>
      <c r="B107" s="20"/>
      <c r="C107" s="16">
        <v>90020370</v>
      </c>
      <c r="D107" s="16" t="s">
        <v>12</v>
      </c>
      <c r="E107" s="21">
        <v>15260</v>
      </c>
      <c r="F107" s="21"/>
      <c r="G107" s="19">
        <f t="shared" si="6"/>
        <v>1788253.054000037</v>
      </c>
    </row>
    <row r="108" spans="1:7" x14ac:dyDescent="0.25">
      <c r="A108" s="8">
        <v>45099</v>
      </c>
      <c r="B108" s="45"/>
      <c r="C108" s="46">
        <v>90020373</v>
      </c>
      <c r="D108" s="16" t="s">
        <v>12</v>
      </c>
      <c r="E108" s="21">
        <v>11625</v>
      </c>
      <c r="F108" s="21"/>
      <c r="G108" s="19">
        <f t="shared" si="6"/>
        <v>1799878.054000037</v>
      </c>
    </row>
    <row r="109" spans="1:7" x14ac:dyDescent="0.25">
      <c r="A109" s="8">
        <v>45099</v>
      </c>
      <c r="B109" s="20"/>
      <c r="C109" s="16">
        <v>90020376</v>
      </c>
      <c r="D109" s="16" t="s">
        <v>13</v>
      </c>
      <c r="E109" s="21">
        <v>5600</v>
      </c>
      <c r="F109" s="22"/>
      <c r="G109" s="19">
        <f t="shared" si="6"/>
        <v>1805478.054000037</v>
      </c>
    </row>
    <row r="110" spans="1:7" x14ac:dyDescent="0.25">
      <c r="A110" s="8">
        <v>45099</v>
      </c>
      <c r="B110" s="14"/>
      <c r="C110" s="16">
        <v>90020379</v>
      </c>
      <c r="D110" s="16" t="s">
        <v>13</v>
      </c>
      <c r="E110" s="21">
        <v>6160</v>
      </c>
      <c r="F110" s="22"/>
      <c r="G110" s="19">
        <f t="shared" si="6"/>
        <v>1811638.054000037</v>
      </c>
    </row>
    <row r="111" spans="1:7" x14ac:dyDescent="0.25">
      <c r="A111" s="8">
        <v>45100</v>
      </c>
      <c r="B111" s="14" t="s">
        <v>18</v>
      </c>
      <c r="C111" s="16" t="s">
        <v>15</v>
      </c>
      <c r="D111" s="16" t="s">
        <v>19</v>
      </c>
      <c r="E111" s="21">
        <v>20000</v>
      </c>
      <c r="F111" s="22"/>
      <c r="G111" s="19">
        <f t="shared" si="6"/>
        <v>1831638.054000037</v>
      </c>
    </row>
    <row r="112" spans="1:7" x14ac:dyDescent="0.25">
      <c r="A112" s="8">
        <v>45100</v>
      </c>
      <c r="B112" s="14" t="s">
        <v>111</v>
      </c>
      <c r="C112" s="16" t="s">
        <v>15</v>
      </c>
      <c r="D112" s="16" t="s">
        <v>112</v>
      </c>
      <c r="E112" s="21">
        <v>11788518.48</v>
      </c>
      <c r="F112" s="22"/>
      <c r="G112" s="19">
        <f t="shared" si="6"/>
        <v>13620156.534000037</v>
      </c>
    </row>
    <row r="113" spans="1:7" x14ac:dyDescent="0.25">
      <c r="A113" s="8">
        <v>45100</v>
      </c>
      <c r="B113" s="14"/>
      <c r="C113" s="16">
        <v>90040410</v>
      </c>
      <c r="D113" s="16" t="s">
        <v>12</v>
      </c>
      <c r="E113" s="21">
        <v>13900</v>
      </c>
      <c r="F113" s="22"/>
      <c r="G113" s="19">
        <f t="shared" si="6"/>
        <v>13634056.534000037</v>
      </c>
    </row>
    <row r="114" spans="1:7" x14ac:dyDescent="0.25">
      <c r="A114" s="8">
        <v>45100</v>
      </c>
      <c r="B114" s="14"/>
      <c r="C114" s="16">
        <v>90040413</v>
      </c>
      <c r="D114" s="16" t="s">
        <v>12</v>
      </c>
      <c r="E114" s="21">
        <v>11360</v>
      </c>
      <c r="F114" s="22"/>
      <c r="G114" s="19">
        <f t="shared" si="6"/>
        <v>13645416.534000037</v>
      </c>
    </row>
    <row r="115" spans="1:7" x14ac:dyDescent="0.25">
      <c r="A115" s="8">
        <v>45100</v>
      </c>
      <c r="B115" s="23"/>
      <c r="C115" s="16">
        <v>90040416</v>
      </c>
      <c r="D115" s="16" t="s">
        <v>13</v>
      </c>
      <c r="E115" s="21">
        <v>2660</v>
      </c>
      <c r="F115" s="21"/>
      <c r="G115" s="19">
        <f t="shared" si="6"/>
        <v>13648076.534000037</v>
      </c>
    </row>
    <row r="116" spans="1:7" x14ac:dyDescent="0.25">
      <c r="A116" s="8">
        <v>45100</v>
      </c>
      <c r="B116" s="23"/>
      <c r="C116" s="20">
        <v>90040419</v>
      </c>
      <c r="D116" s="16" t="s">
        <v>13</v>
      </c>
      <c r="E116" s="21">
        <v>900</v>
      </c>
      <c r="F116" s="21"/>
      <c r="G116" s="19">
        <f t="shared" si="6"/>
        <v>13648976.534000037</v>
      </c>
    </row>
    <row r="117" spans="1:7" x14ac:dyDescent="0.25">
      <c r="A117" s="8">
        <v>45100</v>
      </c>
      <c r="B117" s="31" t="s">
        <v>113</v>
      </c>
      <c r="C117" s="33" t="s">
        <v>45</v>
      </c>
      <c r="D117" s="16" t="s">
        <v>114</v>
      </c>
      <c r="E117" s="21"/>
      <c r="F117" s="47">
        <v>6664</v>
      </c>
      <c r="G117" s="19">
        <f t="shared" ref="G117" si="8">+G116-F117</f>
        <v>13642312.534000037</v>
      </c>
    </row>
    <row r="118" spans="1:7" x14ac:dyDescent="0.25">
      <c r="A118" s="8">
        <v>45103</v>
      </c>
      <c r="B118" s="46"/>
      <c r="C118" s="20">
        <v>90060350</v>
      </c>
      <c r="D118" s="16" t="s">
        <v>13</v>
      </c>
      <c r="E118" s="21">
        <v>2600</v>
      </c>
      <c r="F118" s="21"/>
      <c r="G118" s="19">
        <f t="shared" si="6"/>
        <v>13644912.534000037</v>
      </c>
    </row>
    <row r="119" spans="1:7" x14ac:dyDescent="0.25">
      <c r="A119" s="8">
        <v>45103</v>
      </c>
      <c r="B119" s="46"/>
      <c r="C119" s="20">
        <v>90060353</v>
      </c>
      <c r="D119" s="16" t="s">
        <v>13</v>
      </c>
      <c r="E119" s="21">
        <v>6900</v>
      </c>
      <c r="F119" s="21"/>
      <c r="G119" s="19">
        <f t="shared" si="6"/>
        <v>13651812.534000037</v>
      </c>
    </row>
    <row r="120" spans="1:7" x14ac:dyDescent="0.25">
      <c r="A120" s="8">
        <v>45103</v>
      </c>
      <c r="B120" s="46"/>
      <c r="C120" s="20">
        <v>90060356</v>
      </c>
      <c r="D120" s="16" t="s">
        <v>12</v>
      </c>
      <c r="E120" s="21">
        <v>9555</v>
      </c>
      <c r="F120" s="21"/>
      <c r="G120" s="19">
        <f t="shared" si="6"/>
        <v>13661367.534000037</v>
      </c>
    </row>
    <row r="121" spans="1:7" x14ac:dyDescent="0.25">
      <c r="A121" s="8">
        <v>45103</v>
      </c>
      <c r="B121" s="26"/>
      <c r="C121" s="20">
        <v>90060359</v>
      </c>
      <c r="D121" s="16" t="s">
        <v>12</v>
      </c>
      <c r="E121" s="21">
        <v>4005</v>
      </c>
      <c r="F121" s="21"/>
      <c r="G121" s="19">
        <f t="shared" si="6"/>
        <v>13665372.534000037</v>
      </c>
    </row>
    <row r="122" spans="1:7" x14ac:dyDescent="0.25">
      <c r="A122" s="8">
        <v>45103</v>
      </c>
      <c r="B122" s="46"/>
      <c r="C122" s="20">
        <v>90060362</v>
      </c>
      <c r="D122" s="16" t="s">
        <v>12</v>
      </c>
      <c r="E122" s="21">
        <v>19947</v>
      </c>
      <c r="F122" s="21"/>
      <c r="G122" s="19">
        <f t="shared" si="6"/>
        <v>13685319.534000037</v>
      </c>
    </row>
    <row r="123" spans="1:7" x14ac:dyDescent="0.25">
      <c r="A123" s="8">
        <v>45103</v>
      </c>
      <c r="B123" s="31" t="s">
        <v>115</v>
      </c>
      <c r="C123" s="28" t="s">
        <v>116</v>
      </c>
      <c r="D123" s="16" t="s">
        <v>117</v>
      </c>
      <c r="E123" s="21"/>
      <c r="F123" s="21">
        <v>123359.34</v>
      </c>
      <c r="G123" s="19">
        <f>+G122-F123</f>
        <v>13561960.194000037</v>
      </c>
    </row>
    <row r="124" spans="1:7" x14ac:dyDescent="0.25">
      <c r="A124" s="8">
        <v>45103</v>
      </c>
      <c r="B124" s="31" t="s">
        <v>118</v>
      </c>
      <c r="C124" s="28" t="s">
        <v>119</v>
      </c>
      <c r="D124" s="16" t="s">
        <v>120</v>
      </c>
      <c r="E124" s="21"/>
      <c r="F124" s="21">
        <v>142606</v>
      </c>
      <c r="G124" s="19">
        <f t="shared" ref="G124:G157" si="9">+G123-F124</f>
        <v>13419354.194000037</v>
      </c>
    </row>
    <row r="125" spans="1:7" x14ac:dyDescent="0.25">
      <c r="A125" s="8">
        <v>45103</v>
      </c>
      <c r="B125" s="31" t="s">
        <v>121</v>
      </c>
      <c r="C125" s="28" t="s">
        <v>122</v>
      </c>
      <c r="D125" s="16" t="s">
        <v>123</v>
      </c>
      <c r="E125" s="21"/>
      <c r="F125" s="21">
        <v>6156</v>
      </c>
      <c r="G125" s="19">
        <f t="shared" si="9"/>
        <v>13413198.194000037</v>
      </c>
    </row>
    <row r="126" spans="1:7" x14ac:dyDescent="0.25">
      <c r="A126" s="8">
        <v>45103</v>
      </c>
      <c r="B126" s="31" t="s">
        <v>124</v>
      </c>
      <c r="C126" s="28" t="s">
        <v>125</v>
      </c>
      <c r="D126" s="16" t="s">
        <v>123</v>
      </c>
      <c r="E126" s="21"/>
      <c r="F126" s="21">
        <v>211635.69999999998</v>
      </c>
      <c r="G126" s="19">
        <f t="shared" si="9"/>
        <v>13201562.494000038</v>
      </c>
    </row>
    <row r="127" spans="1:7" x14ac:dyDescent="0.25">
      <c r="A127" s="8">
        <v>45103</v>
      </c>
      <c r="B127" s="31" t="s">
        <v>126</v>
      </c>
      <c r="C127" s="28" t="s">
        <v>127</v>
      </c>
      <c r="D127" s="16" t="s">
        <v>128</v>
      </c>
      <c r="E127" s="21"/>
      <c r="F127" s="21">
        <v>22562.5</v>
      </c>
      <c r="G127" s="19">
        <f t="shared" si="9"/>
        <v>13178999.994000038</v>
      </c>
    </row>
    <row r="128" spans="1:7" x14ac:dyDescent="0.25">
      <c r="A128" s="8">
        <v>45103</v>
      </c>
      <c r="B128" s="31" t="s">
        <v>129</v>
      </c>
      <c r="C128" s="28" t="s">
        <v>130</v>
      </c>
      <c r="D128" s="16" t="s">
        <v>123</v>
      </c>
      <c r="E128" s="21"/>
      <c r="F128" s="21">
        <v>22374</v>
      </c>
      <c r="G128" s="19">
        <f t="shared" si="9"/>
        <v>13156625.994000038</v>
      </c>
    </row>
    <row r="129" spans="1:7" x14ac:dyDescent="0.25">
      <c r="A129" s="8">
        <v>45103</v>
      </c>
      <c r="B129" s="31" t="s">
        <v>131</v>
      </c>
      <c r="C129" s="28" t="s">
        <v>132</v>
      </c>
      <c r="D129" s="16" t="s">
        <v>123</v>
      </c>
      <c r="E129" s="21"/>
      <c r="F129" s="21">
        <v>9156.31</v>
      </c>
      <c r="G129" s="19">
        <f t="shared" si="9"/>
        <v>13147469.684000038</v>
      </c>
    </row>
    <row r="130" spans="1:7" x14ac:dyDescent="0.25">
      <c r="A130" s="8">
        <v>45103</v>
      </c>
      <c r="B130" s="31" t="s">
        <v>133</v>
      </c>
      <c r="C130" s="28" t="s">
        <v>134</v>
      </c>
      <c r="D130" s="16" t="s">
        <v>135</v>
      </c>
      <c r="E130" s="21"/>
      <c r="F130" s="21">
        <v>8216.75</v>
      </c>
      <c r="G130" s="19">
        <f t="shared" si="9"/>
        <v>13139252.934000038</v>
      </c>
    </row>
    <row r="131" spans="1:7" x14ac:dyDescent="0.25">
      <c r="A131" s="8">
        <v>45103</v>
      </c>
      <c r="B131" s="31" t="s">
        <v>136</v>
      </c>
      <c r="C131" s="28" t="s">
        <v>137</v>
      </c>
      <c r="D131" s="16" t="s">
        <v>138</v>
      </c>
      <c r="E131" s="21"/>
      <c r="F131" s="21">
        <v>130359</v>
      </c>
      <c r="G131" s="19">
        <f t="shared" si="9"/>
        <v>13008893.934000038</v>
      </c>
    </row>
    <row r="132" spans="1:7" x14ac:dyDescent="0.25">
      <c r="A132" s="8">
        <v>45103</v>
      </c>
      <c r="B132" s="31" t="s">
        <v>139</v>
      </c>
      <c r="C132" s="28" t="s">
        <v>140</v>
      </c>
      <c r="D132" s="16" t="s">
        <v>141</v>
      </c>
      <c r="E132" s="21"/>
      <c r="F132" s="21">
        <v>172900</v>
      </c>
      <c r="G132" s="19">
        <f t="shared" si="9"/>
        <v>12835993.934000038</v>
      </c>
    </row>
    <row r="133" spans="1:7" x14ac:dyDescent="0.25">
      <c r="A133" s="8">
        <v>45103</v>
      </c>
      <c r="B133" s="31" t="s">
        <v>142</v>
      </c>
      <c r="C133" s="28" t="s">
        <v>143</v>
      </c>
      <c r="D133" s="16" t="s">
        <v>144</v>
      </c>
      <c r="E133" s="21"/>
      <c r="F133" s="21">
        <v>38750.5</v>
      </c>
      <c r="G133" s="19">
        <f t="shared" si="9"/>
        <v>12797243.434000038</v>
      </c>
    </row>
    <row r="134" spans="1:7" x14ac:dyDescent="0.25">
      <c r="A134" s="8">
        <v>45103</v>
      </c>
      <c r="B134" s="31" t="s">
        <v>145</v>
      </c>
      <c r="C134" s="28" t="s">
        <v>146</v>
      </c>
      <c r="D134" s="16" t="s">
        <v>138</v>
      </c>
      <c r="E134" s="21"/>
      <c r="F134" s="21">
        <v>108137.97</v>
      </c>
      <c r="G134" s="19">
        <f t="shared" si="9"/>
        <v>12689105.464000037</v>
      </c>
    </row>
    <row r="135" spans="1:7" x14ac:dyDescent="0.25">
      <c r="A135" s="8">
        <v>45103</v>
      </c>
      <c r="B135" s="31" t="s">
        <v>147</v>
      </c>
      <c r="C135" s="28" t="s">
        <v>148</v>
      </c>
      <c r="D135" s="16" t="s">
        <v>149</v>
      </c>
      <c r="E135" s="21"/>
      <c r="F135" s="21">
        <v>74015</v>
      </c>
      <c r="G135" s="19">
        <f t="shared" si="9"/>
        <v>12615090.464000037</v>
      </c>
    </row>
    <row r="136" spans="1:7" x14ac:dyDescent="0.25">
      <c r="A136" s="8">
        <v>45103</v>
      </c>
      <c r="B136" s="31" t="s">
        <v>150</v>
      </c>
      <c r="C136" s="28" t="s">
        <v>151</v>
      </c>
      <c r="D136" s="16" t="s">
        <v>152</v>
      </c>
      <c r="E136" s="21"/>
      <c r="F136" s="21">
        <v>59757.78</v>
      </c>
      <c r="G136" s="19">
        <f t="shared" si="9"/>
        <v>12555332.684000038</v>
      </c>
    </row>
    <row r="137" spans="1:7" x14ac:dyDescent="0.25">
      <c r="A137" s="8">
        <v>45103</v>
      </c>
      <c r="B137" s="31" t="s">
        <v>153</v>
      </c>
      <c r="C137" s="33" t="s">
        <v>154</v>
      </c>
      <c r="D137" s="16" t="s">
        <v>155</v>
      </c>
      <c r="E137" s="21"/>
      <c r="F137" s="21">
        <v>83534.77</v>
      </c>
      <c r="G137" s="19">
        <f t="shared" si="9"/>
        <v>12471797.914000038</v>
      </c>
    </row>
    <row r="138" spans="1:7" x14ac:dyDescent="0.25">
      <c r="A138" s="8">
        <v>45103</v>
      </c>
      <c r="B138" s="31" t="s">
        <v>156</v>
      </c>
      <c r="C138" s="43" t="s">
        <v>157</v>
      </c>
      <c r="D138" s="16" t="s">
        <v>158</v>
      </c>
      <c r="E138" s="21"/>
      <c r="F138" s="21">
        <v>150403</v>
      </c>
      <c r="G138" s="19">
        <f t="shared" si="9"/>
        <v>12321394.914000038</v>
      </c>
    </row>
    <row r="139" spans="1:7" x14ac:dyDescent="0.25">
      <c r="A139" s="8">
        <v>45103</v>
      </c>
      <c r="B139" s="31" t="s">
        <v>159</v>
      </c>
      <c r="C139" s="28" t="s">
        <v>160</v>
      </c>
      <c r="D139" s="16" t="s">
        <v>138</v>
      </c>
      <c r="E139" s="21"/>
      <c r="F139" s="21">
        <v>104781</v>
      </c>
      <c r="G139" s="19">
        <f t="shared" si="9"/>
        <v>12216613.914000038</v>
      </c>
    </row>
    <row r="140" spans="1:7" x14ac:dyDescent="0.25">
      <c r="A140" s="8">
        <v>45103</v>
      </c>
      <c r="B140" s="31" t="s">
        <v>161</v>
      </c>
      <c r="C140" s="28" t="s">
        <v>162</v>
      </c>
      <c r="D140" s="16" t="s">
        <v>141</v>
      </c>
      <c r="E140" s="21"/>
      <c r="F140" s="21">
        <v>24795</v>
      </c>
      <c r="G140" s="19">
        <f t="shared" si="9"/>
        <v>12191818.914000038</v>
      </c>
    </row>
    <row r="141" spans="1:7" x14ac:dyDescent="0.25">
      <c r="A141" s="8">
        <v>45103</v>
      </c>
      <c r="B141" s="31" t="s">
        <v>163</v>
      </c>
      <c r="C141" s="28" t="s">
        <v>164</v>
      </c>
      <c r="D141" s="16" t="s">
        <v>138</v>
      </c>
      <c r="E141" s="21"/>
      <c r="F141" s="21">
        <v>81760</v>
      </c>
      <c r="G141" s="19">
        <f t="shared" si="9"/>
        <v>12110058.914000038</v>
      </c>
    </row>
    <row r="142" spans="1:7" x14ac:dyDescent="0.25">
      <c r="A142" s="8">
        <v>45103</v>
      </c>
      <c r="B142" s="31" t="s">
        <v>165</v>
      </c>
      <c r="C142" s="28" t="s">
        <v>166</v>
      </c>
      <c r="D142" s="16" t="s">
        <v>141</v>
      </c>
      <c r="E142" s="21"/>
      <c r="F142" s="21">
        <v>7125</v>
      </c>
      <c r="G142" s="19">
        <f t="shared" si="9"/>
        <v>12102933.914000038</v>
      </c>
    </row>
    <row r="143" spans="1:7" x14ac:dyDescent="0.25">
      <c r="A143" s="8">
        <v>45103</v>
      </c>
      <c r="B143" s="31" t="s">
        <v>167</v>
      </c>
      <c r="C143" s="28" t="s">
        <v>168</v>
      </c>
      <c r="D143" s="16" t="s">
        <v>138</v>
      </c>
      <c r="E143" s="21"/>
      <c r="F143" s="21">
        <v>180195</v>
      </c>
      <c r="G143" s="19">
        <f t="shared" si="9"/>
        <v>11922738.914000038</v>
      </c>
    </row>
    <row r="144" spans="1:7" x14ac:dyDescent="0.25">
      <c r="A144" s="8">
        <v>45103</v>
      </c>
      <c r="B144" s="31" t="s">
        <v>169</v>
      </c>
      <c r="C144" s="28" t="s">
        <v>170</v>
      </c>
      <c r="D144" s="16" t="s">
        <v>123</v>
      </c>
      <c r="E144" s="21"/>
      <c r="F144" s="21">
        <v>33002</v>
      </c>
      <c r="G144" s="19">
        <f t="shared" si="9"/>
        <v>11889736.914000038</v>
      </c>
    </row>
    <row r="145" spans="1:7" x14ac:dyDescent="0.25">
      <c r="A145" s="8">
        <v>45103</v>
      </c>
      <c r="B145" s="31" t="s">
        <v>171</v>
      </c>
      <c r="C145" s="28" t="s">
        <v>172</v>
      </c>
      <c r="D145" s="16" t="s">
        <v>138</v>
      </c>
      <c r="E145" s="21"/>
      <c r="F145" s="21">
        <v>241844</v>
      </c>
      <c r="G145" s="19">
        <f t="shared" si="9"/>
        <v>11647892.914000038</v>
      </c>
    </row>
    <row r="146" spans="1:7" x14ac:dyDescent="0.25">
      <c r="A146" s="8">
        <v>45103</v>
      </c>
      <c r="B146" s="31" t="s">
        <v>173</v>
      </c>
      <c r="C146" s="28" t="s">
        <v>174</v>
      </c>
      <c r="D146" s="16" t="s">
        <v>175</v>
      </c>
      <c r="E146" s="21"/>
      <c r="F146" s="21">
        <v>30736.2</v>
      </c>
      <c r="G146" s="19">
        <f t="shared" si="9"/>
        <v>11617156.714000039</v>
      </c>
    </row>
    <row r="147" spans="1:7" x14ac:dyDescent="0.25">
      <c r="A147" s="8">
        <v>45103</v>
      </c>
      <c r="B147" s="31" t="s">
        <v>176</v>
      </c>
      <c r="C147" s="28" t="s">
        <v>177</v>
      </c>
      <c r="D147" s="16" t="s">
        <v>141</v>
      </c>
      <c r="E147" s="21"/>
      <c r="F147" s="21">
        <v>86640</v>
      </c>
      <c r="G147" s="19">
        <f t="shared" si="9"/>
        <v>11530516.714000039</v>
      </c>
    </row>
    <row r="148" spans="1:7" x14ac:dyDescent="0.25">
      <c r="A148" s="8">
        <v>45103</v>
      </c>
      <c r="B148" s="31" t="s">
        <v>178</v>
      </c>
      <c r="C148" s="28" t="s">
        <v>179</v>
      </c>
      <c r="D148" s="16" t="s">
        <v>180</v>
      </c>
      <c r="E148" s="21"/>
      <c r="F148" s="21">
        <v>4371.74</v>
      </c>
      <c r="G148" s="19">
        <f t="shared" si="9"/>
        <v>11526144.974000039</v>
      </c>
    </row>
    <row r="149" spans="1:7" x14ac:dyDescent="0.25">
      <c r="A149" s="8">
        <v>45103</v>
      </c>
      <c r="B149" s="31" t="s">
        <v>181</v>
      </c>
      <c r="C149" s="28" t="s">
        <v>182</v>
      </c>
      <c r="D149" s="16" t="s">
        <v>183</v>
      </c>
      <c r="E149" s="21"/>
      <c r="F149" s="21">
        <v>46586.64</v>
      </c>
      <c r="G149" s="19">
        <f t="shared" si="9"/>
        <v>11479558.334000038</v>
      </c>
    </row>
    <row r="150" spans="1:7" x14ac:dyDescent="0.25">
      <c r="A150" s="8">
        <v>45103</v>
      </c>
      <c r="B150" s="31" t="s">
        <v>184</v>
      </c>
      <c r="C150" s="28" t="s">
        <v>185</v>
      </c>
      <c r="D150" s="16" t="s">
        <v>186</v>
      </c>
      <c r="E150" s="21"/>
      <c r="F150" s="21">
        <v>11367.03</v>
      </c>
      <c r="G150" s="19">
        <f t="shared" si="9"/>
        <v>11468191.304000039</v>
      </c>
    </row>
    <row r="151" spans="1:7" x14ac:dyDescent="0.25">
      <c r="A151" s="8">
        <v>45103</v>
      </c>
      <c r="B151" s="31" t="s">
        <v>187</v>
      </c>
      <c r="C151" s="28" t="s">
        <v>188</v>
      </c>
      <c r="D151" s="16" t="s">
        <v>189</v>
      </c>
      <c r="E151" s="21"/>
      <c r="F151" s="21">
        <v>10499.5</v>
      </c>
      <c r="G151" s="19">
        <f t="shared" si="9"/>
        <v>11457691.804000039</v>
      </c>
    </row>
    <row r="152" spans="1:7" x14ac:dyDescent="0.25">
      <c r="A152" s="8">
        <v>45103</v>
      </c>
      <c r="B152" s="31" t="s">
        <v>190</v>
      </c>
      <c r="C152" s="28" t="s">
        <v>191</v>
      </c>
      <c r="D152" s="16" t="s">
        <v>138</v>
      </c>
      <c r="E152" s="21"/>
      <c r="F152" s="21">
        <v>89254</v>
      </c>
      <c r="G152" s="19">
        <f t="shared" si="9"/>
        <v>11368437.804000039</v>
      </c>
    </row>
    <row r="153" spans="1:7" x14ac:dyDescent="0.25">
      <c r="A153" s="8">
        <v>45103</v>
      </c>
      <c r="B153" s="31" t="s">
        <v>192</v>
      </c>
      <c r="C153" s="28" t="s">
        <v>193</v>
      </c>
      <c r="D153" s="16" t="s">
        <v>123</v>
      </c>
      <c r="E153" s="21"/>
      <c r="F153" s="21">
        <v>147101.14000000001</v>
      </c>
      <c r="G153" s="19">
        <f t="shared" si="9"/>
        <v>11221336.664000038</v>
      </c>
    </row>
    <row r="154" spans="1:7" x14ac:dyDescent="0.25">
      <c r="A154" s="8">
        <v>45103</v>
      </c>
      <c r="B154" s="31" t="s">
        <v>194</v>
      </c>
      <c r="C154" s="16" t="s">
        <v>195</v>
      </c>
      <c r="D154" s="16" t="s">
        <v>196</v>
      </c>
      <c r="E154" s="21"/>
      <c r="F154" s="21">
        <v>20000</v>
      </c>
      <c r="G154" s="19">
        <f t="shared" si="9"/>
        <v>11201336.664000038</v>
      </c>
    </row>
    <row r="155" spans="1:7" x14ac:dyDescent="0.25">
      <c r="A155" s="8">
        <v>45103</v>
      </c>
      <c r="B155" s="31" t="s">
        <v>197</v>
      </c>
      <c r="C155" s="28" t="s">
        <v>198</v>
      </c>
      <c r="D155" s="29" t="s">
        <v>199</v>
      </c>
      <c r="E155" s="21"/>
      <c r="F155" s="21">
        <v>8330</v>
      </c>
      <c r="G155" s="19">
        <f t="shared" si="9"/>
        <v>11193006.664000038</v>
      </c>
    </row>
    <row r="156" spans="1:7" x14ac:dyDescent="0.25">
      <c r="A156" s="8">
        <v>45104</v>
      </c>
      <c r="B156" s="31" t="s">
        <v>200</v>
      </c>
      <c r="C156" s="28" t="s">
        <v>201</v>
      </c>
      <c r="D156" s="29" t="s">
        <v>202</v>
      </c>
      <c r="E156" s="21"/>
      <c r="F156" s="21">
        <v>3172666.45</v>
      </c>
      <c r="G156" s="19">
        <f t="shared" si="9"/>
        <v>8020340.2140000379</v>
      </c>
    </row>
    <row r="157" spans="1:7" x14ac:dyDescent="0.25">
      <c r="A157" s="8">
        <v>45104</v>
      </c>
      <c r="B157" s="31" t="s">
        <v>203</v>
      </c>
      <c r="C157" s="28" t="s">
        <v>201</v>
      </c>
      <c r="D157" s="29" t="s">
        <v>204</v>
      </c>
      <c r="E157" s="21"/>
      <c r="F157" s="21">
        <v>687364.33</v>
      </c>
      <c r="G157" s="19">
        <f t="shared" si="9"/>
        <v>7332975.8840000378</v>
      </c>
    </row>
    <row r="158" spans="1:7" x14ac:dyDescent="0.25">
      <c r="A158" s="8">
        <v>45104</v>
      </c>
      <c r="B158" s="46"/>
      <c r="C158" s="20">
        <v>50100571</v>
      </c>
      <c r="D158" s="16" t="s">
        <v>13</v>
      </c>
      <c r="E158" s="21">
        <v>26290</v>
      </c>
      <c r="F158" s="21"/>
      <c r="G158" s="19">
        <f t="shared" ref="G158:G187" si="10">+G157+E158</f>
        <v>7359265.8840000378</v>
      </c>
    </row>
    <row r="159" spans="1:7" x14ac:dyDescent="0.25">
      <c r="A159" s="8">
        <v>45104</v>
      </c>
      <c r="B159" s="46"/>
      <c r="C159" s="20">
        <v>50100574</v>
      </c>
      <c r="D159" s="16" t="s">
        <v>13</v>
      </c>
      <c r="E159" s="21">
        <v>6010</v>
      </c>
      <c r="F159" s="21"/>
      <c r="G159" s="19">
        <f t="shared" si="10"/>
        <v>7365275.8840000378</v>
      </c>
    </row>
    <row r="160" spans="1:7" x14ac:dyDescent="0.25">
      <c r="A160" s="8">
        <v>45104</v>
      </c>
      <c r="B160" s="46"/>
      <c r="C160" s="20">
        <v>50100577</v>
      </c>
      <c r="D160" s="16" t="s">
        <v>12</v>
      </c>
      <c r="E160" s="21">
        <v>10775</v>
      </c>
      <c r="F160" s="21"/>
      <c r="G160" s="19">
        <f t="shared" si="10"/>
        <v>7376050.8840000378</v>
      </c>
    </row>
    <row r="161" spans="1:7" x14ac:dyDescent="0.25">
      <c r="A161" s="8">
        <v>45104</v>
      </c>
      <c r="B161" s="46"/>
      <c r="C161" s="20">
        <v>50100580</v>
      </c>
      <c r="D161" s="16" t="s">
        <v>12</v>
      </c>
      <c r="E161" s="21">
        <v>20975</v>
      </c>
      <c r="F161" s="21"/>
      <c r="G161" s="19">
        <f t="shared" si="10"/>
        <v>7397025.8840000378</v>
      </c>
    </row>
    <row r="162" spans="1:7" x14ac:dyDescent="0.25">
      <c r="A162" s="37">
        <v>45104</v>
      </c>
      <c r="B162" s="31" t="s">
        <v>205</v>
      </c>
      <c r="C162" s="28" t="s">
        <v>206</v>
      </c>
      <c r="D162" s="16" t="s">
        <v>138</v>
      </c>
      <c r="E162" s="21"/>
      <c r="F162" s="21">
        <v>128595.8</v>
      </c>
      <c r="G162" s="19">
        <f t="shared" ref="G162:G174" si="11">+G161-F162</f>
        <v>7268430.084000038</v>
      </c>
    </row>
    <row r="163" spans="1:7" x14ac:dyDescent="0.25">
      <c r="A163" s="37">
        <v>45104</v>
      </c>
      <c r="B163" s="31" t="s">
        <v>207</v>
      </c>
      <c r="C163" s="28" t="s">
        <v>208</v>
      </c>
      <c r="D163" s="16" t="s">
        <v>209</v>
      </c>
      <c r="E163" s="21"/>
      <c r="F163" s="21">
        <v>1014267.5</v>
      </c>
      <c r="G163" s="19">
        <f t="shared" si="11"/>
        <v>6254162.584000038</v>
      </c>
    </row>
    <row r="164" spans="1:7" x14ac:dyDescent="0.25">
      <c r="A164" s="37">
        <v>45105</v>
      </c>
      <c r="B164" s="31" t="s">
        <v>210</v>
      </c>
      <c r="C164" s="33" t="s">
        <v>211</v>
      </c>
      <c r="D164" s="16" t="s">
        <v>212</v>
      </c>
      <c r="E164" s="21"/>
      <c r="F164" s="21">
        <v>116604.7</v>
      </c>
      <c r="G164" s="19">
        <f t="shared" si="11"/>
        <v>6137557.8840000378</v>
      </c>
    </row>
    <row r="165" spans="1:7" x14ac:dyDescent="0.25">
      <c r="A165" s="37">
        <v>45105</v>
      </c>
      <c r="B165" s="31" t="s">
        <v>213</v>
      </c>
      <c r="C165" s="28" t="s">
        <v>214</v>
      </c>
      <c r="D165" s="16" t="s">
        <v>144</v>
      </c>
      <c r="E165" s="21"/>
      <c r="F165" s="21">
        <v>30042.170000000002</v>
      </c>
      <c r="G165" s="19">
        <f t="shared" si="11"/>
        <v>6107515.7140000379</v>
      </c>
    </row>
    <row r="166" spans="1:7" x14ac:dyDescent="0.25">
      <c r="A166" s="37">
        <v>45105</v>
      </c>
      <c r="B166" s="31" t="s">
        <v>215</v>
      </c>
      <c r="C166" s="28" t="s">
        <v>216</v>
      </c>
      <c r="D166" s="16" t="s">
        <v>217</v>
      </c>
      <c r="E166" s="21"/>
      <c r="F166" s="21">
        <v>14790</v>
      </c>
      <c r="G166" s="19">
        <f t="shared" si="11"/>
        <v>6092725.7140000379</v>
      </c>
    </row>
    <row r="167" spans="1:7" x14ac:dyDescent="0.25">
      <c r="A167" s="37">
        <v>45105</v>
      </c>
      <c r="B167" s="31" t="s">
        <v>218</v>
      </c>
      <c r="C167" s="28" t="s">
        <v>219</v>
      </c>
      <c r="D167" s="16" t="s">
        <v>220</v>
      </c>
      <c r="E167" s="21"/>
      <c r="F167" s="21">
        <v>22206.799999999999</v>
      </c>
      <c r="G167" s="19">
        <f t="shared" si="11"/>
        <v>6070518.9140000381</v>
      </c>
    </row>
    <row r="168" spans="1:7" x14ac:dyDescent="0.25">
      <c r="A168" s="37">
        <v>45105</v>
      </c>
      <c r="B168" s="31" t="s">
        <v>221</v>
      </c>
      <c r="C168" s="28" t="s">
        <v>222</v>
      </c>
      <c r="D168" s="16" t="s">
        <v>220</v>
      </c>
      <c r="E168" s="21"/>
      <c r="F168" s="21">
        <v>45877.27</v>
      </c>
      <c r="G168" s="19">
        <f t="shared" si="11"/>
        <v>6024641.6440000385</v>
      </c>
    </row>
    <row r="169" spans="1:7" x14ac:dyDescent="0.25">
      <c r="A169" s="37">
        <v>45105</v>
      </c>
      <c r="B169" s="31" t="s">
        <v>223</v>
      </c>
      <c r="C169" s="28" t="s">
        <v>224</v>
      </c>
      <c r="D169" s="16" t="s">
        <v>220</v>
      </c>
      <c r="E169" s="21"/>
      <c r="F169" s="21">
        <v>4552.78</v>
      </c>
      <c r="G169" s="19">
        <f t="shared" si="11"/>
        <v>6020088.8640000382</v>
      </c>
    </row>
    <row r="170" spans="1:7" x14ac:dyDescent="0.25">
      <c r="A170" s="37">
        <v>45105</v>
      </c>
      <c r="B170" s="31" t="s">
        <v>225</v>
      </c>
      <c r="C170" s="28" t="s">
        <v>226</v>
      </c>
      <c r="D170" s="16" t="s">
        <v>220</v>
      </c>
      <c r="E170" s="21"/>
      <c r="F170" s="21">
        <v>30124.84</v>
      </c>
      <c r="G170" s="19">
        <f t="shared" si="11"/>
        <v>5989964.0240000384</v>
      </c>
    </row>
    <row r="171" spans="1:7" x14ac:dyDescent="0.25">
      <c r="A171" s="37">
        <v>45105</v>
      </c>
      <c r="B171" s="31" t="s">
        <v>227</v>
      </c>
      <c r="C171" s="28" t="s">
        <v>228</v>
      </c>
      <c r="D171" s="16" t="s">
        <v>220</v>
      </c>
      <c r="E171" s="21"/>
      <c r="F171" s="21">
        <v>4733.33</v>
      </c>
      <c r="G171" s="19">
        <f t="shared" si="11"/>
        <v>5985230.6940000383</v>
      </c>
    </row>
    <row r="172" spans="1:7" x14ac:dyDescent="0.25">
      <c r="A172" s="37">
        <v>45105</v>
      </c>
      <c r="B172" s="31" t="s">
        <v>229</v>
      </c>
      <c r="C172" s="16" t="s">
        <v>230</v>
      </c>
      <c r="D172" s="16" t="s">
        <v>220</v>
      </c>
      <c r="E172" s="21"/>
      <c r="F172" s="21">
        <v>15062.42</v>
      </c>
      <c r="G172" s="19">
        <f t="shared" si="11"/>
        <v>5970168.2740000384</v>
      </c>
    </row>
    <row r="173" spans="1:7" x14ac:dyDescent="0.25">
      <c r="A173" s="37">
        <v>45105</v>
      </c>
      <c r="B173" s="31" t="s">
        <v>231</v>
      </c>
      <c r="C173" s="16" t="s">
        <v>232</v>
      </c>
      <c r="D173" s="16" t="s">
        <v>220</v>
      </c>
      <c r="E173" s="21"/>
      <c r="F173" s="21">
        <v>2631.72</v>
      </c>
      <c r="G173" s="19">
        <f t="shared" si="11"/>
        <v>5967536.5540000387</v>
      </c>
    </row>
    <row r="174" spans="1:7" x14ac:dyDescent="0.25">
      <c r="A174" s="37">
        <v>45105</v>
      </c>
      <c r="B174" s="31" t="s">
        <v>233</v>
      </c>
      <c r="C174" s="28" t="s">
        <v>234</v>
      </c>
      <c r="D174" s="16" t="s">
        <v>235</v>
      </c>
      <c r="E174" s="21"/>
      <c r="F174" s="21">
        <v>23118.87</v>
      </c>
      <c r="G174" s="19">
        <f t="shared" si="11"/>
        <v>5944417.6840000385</v>
      </c>
    </row>
    <row r="175" spans="1:7" x14ac:dyDescent="0.25">
      <c r="A175" s="8">
        <v>45105</v>
      </c>
      <c r="B175" s="46"/>
      <c r="C175" s="20">
        <v>50100537</v>
      </c>
      <c r="D175" s="16" t="s">
        <v>12</v>
      </c>
      <c r="E175" s="21">
        <v>17540</v>
      </c>
      <c r="F175" s="21"/>
      <c r="G175" s="19">
        <f t="shared" si="10"/>
        <v>5961957.6840000385</v>
      </c>
    </row>
    <row r="176" spans="1:7" x14ac:dyDescent="0.25">
      <c r="A176" s="8">
        <v>45105</v>
      </c>
      <c r="B176" s="46"/>
      <c r="C176" s="20">
        <v>50100540</v>
      </c>
      <c r="D176" s="16" t="s">
        <v>13</v>
      </c>
      <c r="E176" s="21">
        <v>12850</v>
      </c>
      <c r="F176" s="21"/>
      <c r="G176" s="19">
        <f t="shared" si="10"/>
        <v>5974807.6840000385</v>
      </c>
    </row>
    <row r="177" spans="1:7" x14ac:dyDescent="0.25">
      <c r="A177" s="8">
        <v>45105</v>
      </c>
      <c r="B177" s="46"/>
      <c r="C177" s="20">
        <v>50100543</v>
      </c>
      <c r="D177" s="16" t="s">
        <v>13</v>
      </c>
      <c r="E177" s="21">
        <v>3700</v>
      </c>
      <c r="F177" s="21"/>
      <c r="G177" s="19">
        <f t="shared" si="10"/>
        <v>5978507.6840000385</v>
      </c>
    </row>
    <row r="178" spans="1:7" x14ac:dyDescent="0.25">
      <c r="A178" s="8">
        <v>45105</v>
      </c>
      <c r="B178" s="46"/>
      <c r="C178" s="20">
        <v>50100546</v>
      </c>
      <c r="D178" s="16" t="s">
        <v>12</v>
      </c>
      <c r="E178" s="21">
        <v>11745</v>
      </c>
      <c r="F178" s="21"/>
      <c r="G178" s="19">
        <f t="shared" si="10"/>
        <v>5990252.6840000385</v>
      </c>
    </row>
    <row r="179" spans="1:7" x14ac:dyDescent="0.25">
      <c r="A179" s="8">
        <v>45106</v>
      </c>
      <c r="B179" s="31" t="s">
        <v>236</v>
      </c>
      <c r="C179" s="28" t="s">
        <v>237</v>
      </c>
      <c r="D179" s="16" t="s">
        <v>238</v>
      </c>
      <c r="E179" s="21"/>
      <c r="F179" s="21">
        <v>9367</v>
      </c>
      <c r="G179" s="19">
        <f t="shared" ref="G179" si="12">+G178-F179</f>
        <v>5980885.6840000385</v>
      </c>
    </row>
    <row r="180" spans="1:7" x14ac:dyDescent="0.25">
      <c r="A180" s="8">
        <v>45106</v>
      </c>
      <c r="B180" s="46"/>
      <c r="C180" s="20">
        <v>90050443</v>
      </c>
      <c r="D180" s="16" t="s">
        <v>12</v>
      </c>
      <c r="E180" s="21">
        <v>12375</v>
      </c>
      <c r="F180" s="21"/>
      <c r="G180" s="19">
        <f t="shared" si="10"/>
        <v>5993260.6840000385</v>
      </c>
    </row>
    <row r="181" spans="1:7" x14ac:dyDescent="0.25">
      <c r="A181" s="8">
        <v>45106</v>
      </c>
      <c r="B181" s="46"/>
      <c r="C181" s="20">
        <v>90050446</v>
      </c>
      <c r="D181" s="16" t="s">
        <v>12</v>
      </c>
      <c r="E181" s="21">
        <v>18955</v>
      </c>
      <c r="F181" s="21"/>
      <c r="G181" s="19">
        <f t="shared" si="10"/>
        <v>6012215.6840000385</v>
      </c>
    </row>
    <row r="182" spans="1:7" x14ac:dyDescent="0.25">
      <c r="A182" s="8">
        <v>45106</v>
      </c>
      <c r="B182" s="46"/>
      <c r="C182" s="20">
        <v>90050449</v>
      </c>
      <c r="D182" s="16" t="s">
        <v>13</v>
      </c>
      <c r="E182" s="21">
        <v>8500</v>
      </c>
      <c r="F182" s="21"/>
      <c r="G182" s="19">
        <f t="shared" si="10"/>
        <v>6020715.6840000385</v>
      </c>
    </row>
    <row r="183" spans="1:7" x14ac:dyDescent="0.25">
      <c r="A183" s="8">
        <v>45106</v>
      </c>
      <c r="B183" s="46"/>
      <c r="C183" s="20">
        <v>90050452</v>
      </c>
      <c r="D183" s="16" t="s">
        <v>13</v>
      </c>
      <c r="E183" s="21">
        <v>4550</v>
      </c>
      <c r="F183" s="21"/>
      <c r="G183" s="19">
        <f t="shared" si="10"/>
        <v>6025265.6840000385</v>
      </c>
    </row>
    <row r="184" spans="1:7" x14ac:dyDescent="0.25">
      <c r="A184" s="8">
        <v>45106</v>
      </c>
      <c r="B184" s="48" t="s">
        <v>239</v>
      </c>
      <c r="C184" s="20" t="s">
        <v>15</v>
      </c>
      <c r="D184" s="16" t="s">
        <v>240</v>
      </c>
      <c r="E184" s="21">
        <v>46676.43</v>
      </c>
      <c r="F184" s="21"/>
      <c r="G184" s="19">
        <f t="shared" si="10"/>
        <v>6071942.1140000382</v>
      </c>
    </row>
    <row r="185" spans="1:7" x14ac:dyDescent="0.25">
      <c r="A185" s="8">
        <v>45107</v>
      </c>
      <c r="B185" s="46"/>
      <c r="C185" s="20">
        <v>50030491</v>
      </c>
      <c r="D185" s="16" t="s">
        <v>13</v>
      </c>
      <c r="E185" s="21">
        <v>6000</v>
      </c>
      <c r="F185" s="21"/>
      <c r="G185" s="19">
        <f t="shared" si="10"/>
        <v>6077942.1140000382</v>
      </c>
    </row>
    <row r="186" spans="1:7" x14ac:dyDescent="0.25">
      <c r="A186" s="8">
        <v>45107</v>
      </c>
      <c r="B186" s="46"/>
      <c r="C186" s="20">
        <v>50030494</v>
      </c>
      <c r="D186" s="16" t="s">
        <v>12</v>
      </c>
      <c r="E186" s="21">
        <v>9100</v>
      </c>
      <c r="F186" s="21"/>
      <c r="G186" s="19">
        <f t="shared" si="10"/>
        <v>6087042.1140000382</v>
      </c>
    </row>
    <row r="187" spans="1:7" x14ac:dyDescent="0.25">
      <c r="A187" s="8">
        <v>45107</v>
      </c>
      <c r="B187" s="46"/>
      <c r="C187" s="20">
        <v>50030497</v>
      </c>
      <c r="D187" s="16" t="s">
        <v>12</v>
      </c>
      <c r="E187" s="21">
        <v>17515</v>
      </c>
      <c r="F187" s="21"/>
      <c r="G187" s="19">
        <f t="shared" si="10"/>
        <v>6104557.1140000382</v>
      </c>
    </row>
    <row r="188" spans="1:7" x14ac:dyDescent="0.25">
      <c r="A188" s="8">
        <v>45107</v>
      </c>
      <c r="B188" s="46">
        <v>31208123971</v>
      </c>
      <c r="C188" s="20" t="s">
        <v>241</v>
      </c>
      <c r="D188" s="16" t="s">
        <v>242</v>
      </c>
      <c r="E188" s="21"/>
      <c r="F188" s="21">
        <v>399449.01</v>
      </c>
      <c r="G188" s="19">
        <f t="shared" ref="G188" si="13">+G187-F188</f>
        <v>5705108.1040000385</v>
      </c>
    </row>
    <row r="189" spans="1:7" x14ac:dyDescent="0.25">
      <c r="A189" s="8"/>
      <c r="B189" s="46"/>
      <c r="C189" s="20"/>
      <c r="D189" s="16"/>
      <c r="E189" s="21"/>
      <c r="F189" s="21"/>
      <c r="G189" s="19"/>
    </row>
    <row r="190" spans="1:7" ht="15.75" thickBot="1" x14ac:dyDescent="0.3">
      <c r="A190" s="49"/>
      <c r="B190" s="50"/>
      <c r="C190" s="51"/>
      <c r="D190" s="51"/>
      <c r="E190" s="52">
        <f>SUM(E7:E189)</f>
        <v>14213840.18</v>
      </c>
      <c r="F190" s="52">
        <f>SUM(F9:F189)</f>
        <v>12540815.239999998</v>
      </c>
      <c r="G190" s="53"/>
    </row>
    <row r="191" spans="1:7" x14ac:dyDescent="0.25">
      <c r="A191" s="54"/>
      <c r="B191" s="55"/>
      <c r="C191" s="56"/>
      <c r="D191" s="56"/>
      <c r="E191" s="57"/>
      <c r="F191" s="57"/>
      <c r="G191" s="58"/>
    </row>
    <row r="192" spans="1:7" x14ac:dyDescent="0.25">
      <c r="A192" s="54"/>
      <c r="B192" s="55"/>
      <c r="C192" s="56"/>
      <c r="D192" s="56"/>
      <c r="E192" s="57"/>
      <c r="F192" s="57"/>
      <c r="G192" s="58"/>
    </row>
    <row r="193" spans="2:2" x14ac:dyDescent="0.25">
      <c r="B193" s="59" t="s">
        <v>243</v>
      </c>
    </row>
    <row r="194" spans="2:2" x14ac:dyDescent="0.25">
      <c r="B194" s="59"/>
    </row>
    <row r="195" spans="2:2" x14ac:dyDescent="0.25">
      <c r="B195" s="59"/>
    </row>
    <row r="196" spans="2:2" x14ac:dyDescent="0.25">
      <c r="B196" s="59" t="s">
        <v>244</v>
      </c>
    </row>
    <row r="197" spans="2:2" x14ac:dyDescent="0.25">
      <c r="B197" s="59"/>
    </row>
    <row r="198" spans="2:2" x14ac:dyDescent="0.25">
      <c r="B198" s="59"/>
    </row>
    <row r="199" spans="2:2" x14ac:dyDescent="0.25">
      <c r="B199" s="59" t="s">
        <v>245</v>
      </c>
    </row>
  </sheetData>
  <mergeCells count="3">
    <mergeCell ref="A1:G1"/>
    <mergeCell ref="A2:G2"/>
    <mergeCell ref="A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</dc:creator>
  <cp:lastModifiedBy>COMUNICACION</cp:lastModifiedBy>
  <dcterms:created xsi:type="dcterms:W3CDTF">2023-07-10T18:05:35Z</dcterms:created>
  <dcterms:modified xsi:type="dcterms:W3CDTF">2023-07-10T18:06:13Z</dcterms:modified>
</cp:coreProperties>
</file>