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7E027176-CEBA-4C9D-B020-07A58DE3826C}" xr6:coauthVersionLast="47" xr6:coauthVersionMax="47" xr10:uidLastSave="{00000000-0000-0000-0000-000000000000}"/>
  <bookViews>
    <workbookView xWindow="-120" yWindow="-120" windowWidth="15600" windowHeight="11160" xr2:uid="{C1754FEB-F4D1-4B8A-B50A-76678A92828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2" i="1" l="1"/>
  <c r="E202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7" i="1"/>
</calcChain>
</file>

<file path=xl/sharedStrings.xml><?xml version="1.0" encoding="utf-8"?>
<sst xmlns="http://schemas.openxmlformats.org/spreadsheetml/2006/main" count="392" uniqueCount="263">
  <si>
    <t>LIBRO VENTAS POR SERVICIOS  SENASA</t>
  </si>
  <si>
    <t>INGRESOS Y EGRESOS DE MAYO DEL 2023</t>
  </si>
  <si>
    <t>HOSPITAL PROVINCIAL RICARDO LIMARDO</t>
  </si>
  <si>
    <t>Fecha</t>
  </si>
  <si>
    <t>Ck. No.</t>
  </si>
  <si>
    <t>Beneficiario</t>
  </si>
  <si>
    <t>Concepto</t>
  </si>
  <si>
    <t>Ingresos</t>
  </si>
  <si>
    <t>Egresos</t>
  </si>
  <si>
    <t>Balance</t>
  </si>
  <si>
    <t>BALANCE ANTERIOR</t>
  </si>
  <si>
    <t>B/A</t>
  </si>
  <si>
    <t>ODONTOLOGIA</t>
  </si>
  <si>
    <t>CAFETERIA</t>
  </si>
  <si>
    <t>REFRIPARTES, S.A.</t>
  </si>
  <si>
    <t>COMPRA DE TARJETA PARA  ACONDICIONADOR DE AIRES</t>
  </si>
  <si>
    <t>ISEMCA, SRL.</t>
  </si>
  <si>
    <t>SERVICIOS DE REPARACION Y MANT.  SISTEMA DE GENERADOR</t>
  </si>
  <si>
    <t>OSVALDITO ORTIZ. 10%</t>
  </si>
  <si>
    <t xml:space="preserve">FLETE A STO. DGO. (3) Y STGO.(1) PARA PROMESE CAL </t>
  </si>
  <si>
    <t>MIGUEL LEONARDO LOPEZ.10%</t>
  </si>
  <si>
    <t>ALQUILER DE EQUIPOS MEDICOS</t>
  </si>
  <si>
    <t>NEYDA M. CRUZ LANTIGUA.10%</t>
  </si>
  <si>
    <t>ESTUDIOS REALIZADOS A PACIENTES MES DE ABRIL 2023</t>
  </si>
  <si>
    <t>4524000000048</t>
  </si>
  <si>
    <t>TRANSFERENCIA BANCO</t>
  </si>
  <si>
    <t>ARS SENASA CONTRIBUTIVO</t>
  </si>
  <si>
    <t>AYUNTAMIENTO MUNICIPAL PTO.PTA. SRL.</t>
  </si>
  <si>
    <t>SERVICIOS DE LIMPIEZA DE BASURA MES DE ABRIL 2023</t>
  </si>
  <si>
    <t>CARLOS DAVID TAVAREZ SANTOS.</t>
  </si>
  <si>
    <t xml:space="preserve">COMPRA DE ALIMENTOS. </t>
  </si>
  <si>
    <t>CORPORACION DE ACUEDUCTO Y ALC.</t>
  </si>
  <si>
    <t>SERVICIOS DE AGUA DE ESTA INSTITUCION MES DE ABRIL 2023</t>
  </si>
  <si>
    <t>CARLOS MANUEL CASTILLO NUÑEZ.2%</t>
  </si>
  <si>
    <t>SERVICIOS DE MANTT.SOLDADURA DE PUERTA Y BANCOS</t>
  </si>
  <si>
    <t>TELECABLE CENTRAL PUERTO PLATA PP,SRL.</t>
  </si>
  <si>
    <t>SERVICIOS DE INTERNET MES DE MAYO 2023</t>
  </si>
  <si>
    <t>LABORATORIO DE PORCELANA HNOS.HERNANDEZ, SRL.</t>
  </si>
  <si>
    <t xml:space="preserve">COMPRA DE MATERIAL MEDICO QX PARA ODONTOLOGIA </t>
  </si>
  <si>
    <t>PABLO A. HERNANDEZ TEJADA.</t>
  </si>
  <si>
    <t>MANTT. CIRCUITO CERRADO DE CAMARAS DE VIGILANCIA EN DIFERENTES AREAS</t>
  </si>
  <si>
    <t>COMPAÑÍA DOMINICANA DE TELEFONOS, S.A.</t>
  </si>
  <si>
    <t>SERVICIOS DE TEL. LOCALES (SUMARIA) MES DE ABRIL 2023</t>
  </si>
  <si>
    <t>4524000034472</t>
  </si>
  <si>
    <t>ARS MONUMENTAL</t>
  </si>
  <si>
    <t>30633860013</t>
  </si>
  <si>
    <t>ALMACEN SILVERIO PEREZ, SRL.</t>
  </si>
  <si>
    <t>ALIMENTOS,PLASTICOS,PAPEL,LIMPEZA.</t>
  </si>
  <si>
    <t>30633900934</t>
  </si>
  <si>
    <t>BIO NOVA, SRL.</t>
  </si>
  <si>
    <t>REACTIVOS Y MATERIAL MEDICO QX..</t>
  </si>
  <si>
    <t>30633950601</t>
  </si>
  <si>
    <t>BIO NUCLEAR, S.A.</t>
  </si>
  <si>
    <t>MATERIAL MEDICO QX.</t>
  </si>
  <si>
    <t>30633972297</t>
  </si>
  <si>
    <t>CENTRO MEDICO BOURNIGAL, S.A.S.</t>
  </si>
  <si>
    <t>MEDICAMENTOS, MATERIAL QX. Y ESTUDIOS REALIZADOS.</t>
  </si>
  <si>
    <t>30634012105</t>
  </si>
  <si>
    <t>COMBUSTIBLE Y DERIVADOS DEL NORTE, SRL.</t>
  </si>
  <si>
    <t>COMBUSTIBLES(GASOLINA-GASOIL).</t>
  </si>
  <si>
    <t>30634034776</t>
  </si>
  <si>
    <t>DOMINGO CASTILLO.</t>
  </si>
  <si>
    <t>COMPRA DE FRUTAS Y VEGETALES</t>
  </si>
  <si>
    <t>ELECTROMUEBLES FRANCIS, SRL.</t>
  </si>
  <si>
    <t>COMPRA DE BEBEDERO.</t>
  </si>
  <si>
    <t>30634204972</t>
  </si>
  <si>
    <t>INVERSIONES AQUARIUS, SRL.</t>
  </si>
  <si>
    <t>COMPRA DE AGUA Y HIELO P/CAFETERIA.</t>
  </si>
  <si>
    <t>30634238838</t>
  </si>
  <si>
    <t>ING.EDGAR MARTINEZ,SRL</t>
  </si>
  <si>
    <t>MATERIAL LIMPIEZA,ELECTRICOS Y MADERA.</t>
  </si>
  <si>
    <t>30634261091</t>
  </si>
  <si>
    <t>JUAN LUIS ALMONTE REYES.</t>
  </si>
  <si>
    <t>ALIMENTOS,PAPEL,LIMPEZA, PLASTICOS.</t>
  </si>
  <si>
    <t>30634286169</t>
  </si>
  <si>
    <t>MANUEL ISELSO RIVERA VASQUEZ.</t>
  </si>
  <si>
    <t>SERVICIOS DE MANTENIMIENTO A VEHICULOS.</t>
  </si>
  <si>
    <t>30634324547</t>
  </si>
  <si>
    <t>PEREZ CEBALLOS &amp; ASOCIADOS, SRL.</t>
  </si>
  <si>
    <t>COMPRA DE GOMAS P/VEHICULO.</t>
  </si>
  <si>
    <t>30634345347</t>
  </si>
  <si>
    <t>SOLUCIONES &amp; TECNOLOGIAS HABILES, SRL.</t>
  </si>
  <si>
    <t>ALQUILER DE FOTOCOPIADORAS.</t>
  </si>
  <si>
    <t>30634370171</t>
  </si>
  <si>
    <t>TG TAPICENTRO FRANKLIN GONZALEZ, SRL.</t>
  </si>
  <si>
    <t>TAPIZADO Y TELAS.</t>
  </si>
  <si>
    <t>4524000017323</t>
  </si>
  <si>
    <t>ARS UNIVERSAL</t>
  </si>
  <si>
    <t>HAMLET CASTILLO 2%.</t>
  </si>
  <si>
    <t>FLETE A STO.DGO. EL DIA 09/05/2023 ENC.DE SEGUROS ARS</t>
  </si>
  <si>
    <t>30645461863</t>
  </si>
  <si>
    <t>CESAR ELIAS NUÑEZ CORDERO.2%</t>
  </si>
  <si>
    <t>DESMONTE DE MEDICAMENTOS 21/04/2023, 03,05 MAYO 2023.</t>
  </si>
  <si>
    <t>LLANILIS ALT. CALVO NUÑEZ</t>
  </si>
  <si>
    <t>LLENADO DE EXTINTORES</t>
  </si>
  <si>
    <t>GERSHOM PEGUERO ROSA</t>
  </si>
  <si>
    <t>SERVICIOS DE EXTRACCION Y TRANSPORTE DE CAMIONETA</t>
  </si>
  <si>
    <t>DAVE VARGAS ROBLES.</t>
  </si>
  <si>
    <t>SERCICIOS DE MANT. Y REPARACION DE BOMBA DE AGUA POTABLE</t>
  </si>
  <si>
    <t>4524000000021</t>
  </si>
  <si>
    <t>ARS RENACER</t>
  </si>
  <si>
    <t>4524000036274</t>
  </si>
  <si>
    <t>CONFORPRA, SRL.</t>
  </si>
  <si>
    <t>COMPRA DE DOSIMETROS.</t>
  </si>
  <si>
    <t>SUANY S. ALMONTE BALBUENA</t>
  </si>
  <si>
    <t>REPOSICION CAJA CHICA.</t>
  </si>
  <si>
    <t>4524000000002</t>
  </si>
  <si>
    <t>ARS SEMMA</t>
  </si>
  <si>
    <t>SERVICIOS DE FLOTAS</t>
  </si>
  <si>
    <t>PANIFICADORA SANTA RITA, SRL.</t>
  </si>
  <si>
    <t>COMPRA DE PAN</t>
  </si>
  <si>
    <t>30785366057</t>
  </si>
  <si>
    <t>ALL SERVICES PP SARIHER, SRL.</t>
  </si>
  <si>
    <t>SERVICIOS DE INSTALACION DE CONTROL DE ACCESO PARA PUERTAS ARFEA DE MATERNIDAD Y PEDIATRIA</t>
  </si>
  <si>
    <t>4524000000066</t>
  </si>
  <si>
    <t>FONDOS SENASA ABRIL 2023</t>
  </si>
  <si>
    <t>452400000136</t>
  </si>
  <si>
    <t>HOSPITAL RICARDO LIMARDO</t>
  </si>
  <si>
    <t>NOMINA INTERNA MAYO 2023</t>
  </si>
  <si>
    <t>4524000000061</t>
  </si>
  <si>
    <t>NOMINA COMPLETIVO 2023</t>
  </si>
  <si>
    <t>4524000000042</t>
  </si>
  <si>
    <t>30811534791</t>
  </si>
  <si>
    <t>ANGELA REYES.</t>
  </si>
  <si>
    <t>COMPRA DE UNIFORMES.</t>
  </si>
  <si>
    <t>30811620152</t>
  </si>
  <si>
    <t>BLAXCORP, SRL.</t>
  </si>
  <si>
    <t>REACTIVOS Y MATERIAL MEDICO QX.</t>
  </si>
  <si>
    <t>30811708772</t>
  </si>
  <si>
    <t>BRENMARFA IMPORT, SRL.</t>
  </si>
  <si>
    <t>MEDICAMENTOS Y MATERIAL MEDICO QX.</t>
  </si>
  <si>
    <t>30813213546</t>
  </si>
  <si>
    <t>CAPELLAN DENTAL ,SRL.</t>
  </si>
  <si>
    <t>MATERIAL MEDICO QX. P/ODONTOLOGIA</t>
  </si>
  <si>
    <t>30813309213</t>
  </si>
  <si>
    <t>COPEM HOSPICLINIC, SRL.</t>
  </si>
  <si>
    <t>30813372995</t>
  </si>
  <si>
    <t>CLINIMED, SRL.</t>
  </si>
  <si>
    <t>30813568482</t>
  </si>
  <si>
    <t>DELMEDICA, SRL.</t>
  </si>
  <si>
    <t>30813622051</t>
  </si>
  <si>
    <t>EPX DOMINICANA, SRL.</t>
  </si>
  <si>
    <t>30813706060</t>
  </si>
  <si>
    <t>ESTERILIZACION Y EQUIPOS JY, SRL.</t>
  </si>
  <si>
    <t>SREVICIOS DE MANTENIMIENTO Y REPARACION DE LAVADORA</t>
  </si>
  <si>
    <t>30813757395</t>
  </si>
  <si>
    <t>FEC BIOMEDICAL, SRL.</t>
  </si>
  <si>
    <t>SERVICIOS DE MANTENIMIENTO VENTILADORES Y COMPRA DE CABLE.</t>
  </si>
  <si>
    <t>30813804390</t>
  </si>
  <si>
    <t>GAS ANTILLANO, S.A.S.</t>
  </si>
  <si>
    <t>COMPRA DE GAS</t>
  </si>
  <si>
    <t>30813852540</t>
  </si>
  <si>
    <t>GRUPO FARMACEUTICO CAR-M, SRL.</t>
  </si>
  <si>
    <t>30813919171</t>
  </si>
  <si>
    <t>HOSPIFAR, SRL.</t>
  </si>
  <si>
    <t>30813960559</t>
  </si>
  <si>
    <t>IMPRESOS CLARK ,SRL</t>
  </si>
  <si>
    <t>PAPELERIA E IMPRESOS.</t>
  </si>
  <si>
    <t>30814026613</t>
  </si>
  <si>
    <t>JOSE SEVERINO PERALTA.</t>
  </si>
  <si>
    <t>30717016367</t>
  </si>
  <si>
    <t>LA CASA FERRETERA DE PTO. PTA, SRL.</t>
  </si>
  <si>
    <t>HERRAMIENTAS MENORES, ELECTRICOS,METAL</t>
  </si>
  <si>
    <t>30817139371</t>
  </si>
  <si>
    <t>MEDISAN, SRL.</t>
  </si>
  <si>
    <t>30817335811</t>
  </si>
  <si>
    <t>MULTISERVICIOS CG, SRL.</t>
  </si>
  <si>
    <t>30817404430</t>
  </si>
  <si>
    <t>NINGG COMPANY, SRL.</t>
  </si>
  <si>
    <t>MEDICAMENTOS.</t>
  </si>
  <si>
    <t>30817554589</t>
  </si>
  <si>
    <t>OXAC, SRL.</t>
  </si>
  <si>
    <t>COMPRA DE OXIGENOS.</t>
  </si>
  <si>
    <t>30817629951</t>
  </si>
  <si>
    <t>PHARMACEUTICAL TECHONOLOGIA, S.A.</t>
  </si>
  <si>
    <t>30817693380</t>
  </si>
  <si>
    <t>PUNTO DENTAL SPOT JAL, SRL.</t>
  </si>
  <si>
    <t>MATERIAL MEDICO QX. P/ ODONTOLOGIA.</t>
  </si>
  <si>
    <t>30818124061</t>
  </si>
  <si>
    <t>RADIFARMA, SRL.</t>
  </si>
  <si>
    <t>30818173957</t>
  </si>
  <si>
    <t>SUPLIMED, SRL.</t>
  </si>
  <si>
    <t>30818242189</t>
  </si>
  <si>
    <t>TIXPER TECNOLOGY EXPERT, SRL.</t>
  </si>
  <si>
    <t>MATERIAL DE INFORMATICA.</t>
  </si>
  <si>
    <t>30818310473</t>
  </si>
  <si>
    <t>UNIQUE REPRESENTACIONES, SRL.</t>
  </si>
  <si>
    <t>COMPRA DE PAPEL P/ ELECTRO.</t>
  </si>
  <si>
    <t>15235</t>
  </si>
  <si>
    <t>ELPHIE LAURA DE LA CRUZ DIAZ.</t>
  </si>
  <si>
    <t>PAGO PRESTACIONES (SALIDA)POR RENUNCIA.</t>
  </si>
  <si>
    <t>15236</t>
  </si>
  <si>
    <t>JUAN MIGUEL BAEZ VASQUEZ</t>
  </si>
  <si>
    <t>15237</t>
  </si>
  <si>
    <t>ISEL NAZARET FERREIRA TORRES</t>
  </si>
  <si>
    <t>15238</t>
  </si>
  <si>
    <t>CK-NULO</t>
  </si>
  <si>
    <t>ERROR DE SELLO.</t>
  </si>
  <si>
    <t>15239</t>
  </si>
  <si>
    <t>JUANA BELKIS MARTINEZ PEÑA</t>
  </si>
  <si>
    <t>PAGO PRESTACIONES (SALIDA)POR FALLECIMIENTO DEL SR. FERMIN VENTURA.</t>
  </si>
  <si>
    <t>15240</t>
  </si>
  <si>
    <t>YOHANNA GARCIA RODRIGUEZ</t>
  </si>
  <si>
    <t>PAGO SALARIO DE NAVIDAD Y SALARIO 6 DIAS DE MES DE MAYO(SALIDA)</t>
  </si>
  <si>
    <t>15241</t>
  </si>
  <si>
    <t>ROSSELY RODRIGUEZ CABRERA</t>
  </si>
  <si>
    <t>4524000018215</t>
  </si>
  <si>
    <t>15242</t>
  </si>
  <si>
    <t>JHANNA ARIAS MOLINA</t>
  </si>
  <si>
    <t>30845474152</t>
  </si>
  <si>
    <t>ANEST, SRL.</t>
  </si>
  <si>
    <t>30845532576</t>
  </si>
  <si>
    <t>DIMEDOM, SRL.</t>
  </si>
  <si>
    <t>COMPRA DE PAPEL P/SONOGRAFIA.</t>
  </si>
  <si>
    <t>30845582125</t>
  </si>
  <si>
    <t>GALANES MAGICOS, SRL.</t>
  </si>
  <si>
    <t>PAPEL Y MATERIAL DE LIMPIEZA</t>
  </si>
  <si>
    <t>30845624908</t>
  </si>
  <si>
    <t>HEXAPOWER PHARMA, SRL.</t>
  </si>
  <si>
    <t>30845662296</t>
  </si>
  <si>
    <t>INNOVACIONES MEDICAS DEL CARIBE, SRL.</t>
  </si>
  <si>
    <t>30845754808</t>
  </si>
  <si>
    <t>MATEROF, SRL.</t>
  </si>
  <si>
    <t>MATERIAL DE OFICINA,PAPEL DE ESCRITORIO Y ESCRITORIOS</t>
  </si>
  <si>
    <t>30845856579</t>
  </si>
  <si>
    <t>PEREZ BARROSO, SRL.</t>
  </si>
  <si>
    <t>30845963718</t>
  </si>
  <si>
    <t>SEASIDE DENTAL LAB, SRL.</t>
  </si>
  <si>
    <t>MATERIAL MEDICO QX. P/PDONTOLOGIA</t>
  </si>
  <si>
    <t>30846019922</t>
  </si>
  <si>
    <t>SERVICIOS E INSTALACIONES TECNICAS, SRL.</t>
  </si>
  <si>
    <t>SERVICIOS DE MANTENIMIENTO ELEVADOR.</t>
  </si>
  <si>
    <t>30846056794</t>
  </si>
  <si>
    <t>SILVER PHARMA, SRL.</t>
  </si>
  <si>
    <t>30846093791</t>
  </si>
  <si>
    <t>SLAYERS PEST CONTROL CSPP, SRL.</t>
  </si>
  <si>
    <t xml:space="preserve">SERVICIOS DE FUMIGACION </t>
  </si>
  <si>
    <t>30848024949</t>
  </si>
  <si>
    <t>RAMISOL, SRL.</t>
  </si>
  <si>
    <t>30850745778</t>
  </si>
  <si>
    <t>AQUA MASTER CORPORATION, SRL.</t>
  </si>
  <si>
    <t>COMPRA DE MATERIAL DE LIMPIEZA</t>
  </si>
  <si>
    <t>30867584667</t>
  </si>
  <si>
    <t>ANTONIO ALVAREZ CONTRATISTA, SRL.</t>
  </si>
  <si>
    <t>SERVICIOS DE REPARACION DE TECHO HEMODIALISIS</t>
  </si>
  <si>
    <t>30867746603</t>
  </si>
  <si>
    <t>AP INGENIERIA BIOMEDICA, SRL.</t>
  </si>
  <si>
    <t>SERVICIOS DE MANTENIMIENTO A EQUIPO TOMOGRAFO</t>
  </si>
  <si>
    <t>30867832512</t>
  </si>
  <si>
    <t>ERIC ALEXANDER VASQUEZ RIVAS.</t>
  </si>
  <si>
    <t>MATERIAL MEDICO QX. P /ODONTOLOGIA.</t>
  </si>
  <si>
    <t>4524000016954</t>
  </si>
  <si>
    <t>ARS YUNEN</t>
  </si>
  <si>
    <t>4524000000046</t>
  </si>
  <si>
    <t>4524000000007</t>
  </si>
  <si>
    <t>ARS FUTURO</t>
  </si>
  <si>
    <t>COLECTOR IMPUESTOS INTERNOS</t>
  </si>
  <si>
    <t>RETENCION MAYO 2023</t>
  </si>
  <si>
    <t>BANCO RESERVAS</t>
  </si>
  <si>
    <t>CARGOS BANCO MAYO 2023</t>
  </si>
  <si>
    <t>REALIZADO POR</t>
  </si>
  <si>
    <t>SUPERVISADO POR</t>
  </si>
  <si>
    <t>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</si>
</sst>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2" applyFont="1" applyBorder="1"/>
    <xf numFmtId="0" fontId="5" fillId="0" borderId="2" xfId="2" applyFont="1" applyBorder="1"/>
    <xf numFmtId="43" fontId="5" fillId="0" borderId="3" xfId="1" applyFont="1" applyFill="1" applyBorder="1"/>
    <xf numFmtId="0" fontId="5" fillId="0" borderId="4" xfId="2" applyFont="1" applyBorder="1"/>
    <xf numFmtId="14" fontId="6" fillId="2" borderId="5" xfId="2" applyNumberFormat="1" applyFont="1" applyFill="1" applyBorder="1"/>
    <xf numFmtId="0" fontId="6" fillId="2" borderId="6" xfId="2" applyFont="1" applyFill="1" applyBorder="1" applyAlignment="1">
      <alignment horizontal="left"/>
    </xf>
    <xf numFmtId="0" fontId="6" fillId="2" borderId="6" xfId="2" applyFont="1" applyFill="1" applyBorder="1"/>
    <xf numFmtId="0" fontId="5" fillId="2" borderId="6" xfId="2" applyFont="1" applyFill="1" applyBorder="1"/>
    <xf numFmtId="43" fontId="5" fillId="2" borderId="6" xfId="1" applyFont="1" applyFill="1" applyBorder="1"/>
    <xf numFmtId="164" fontId="6" fillId="2" borderId="7" xfId="0" applyNumberFormat="1" applyFont="1" applyFill="1" applyBorder="1"/>
    <xf numFmtId="49" fontId="6" fillId="2" borderId="8" xfId="2" applyNumberFormat="1" applyFont="1" applyFill="1" applyBorder="1" applyAlignment="1">
      <alignment horizontal="left"/>
    </xf>
    <xf numFmtId="0" fontId="6" fillId="2" borderId="8" xfId="2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43" fontId="6" fillId="2" borderId="8" xfId="1" applyFont="1" applyFill="1" applyBorder="1"/>
    <xf numFmtId="43" fontId="5" fillId="2" borderId="8" xfId="1" applyFont="1" applyFill="1" applyBorder="1"/>
    <xf numFmtId="164" fontId="6" fillId="2" borderId="10" xfId="0" applyNumberFormat="1" applyFont="1" applyFill="1" applyBorder="1"/>
    <xf numFmtId="0" fontId="6" fillId="2" borderId="9" xfId="2" applyFont="1" applyFill="1" applyBorder="1" applyAlignment="1">
      <alignment horizontal="left"/>
    </xf>
    <xf numFmtId="14" fontId="7" fillId="2" borderId="9" xfId="0" applyNumberFormat="1" applyFont="1" applyFill="1" applyBorder="1" applyAlignment="1">
      <alignment horizontal="left"/>
    </xf>
    <xf numFmtId="43" fontId="6" fillId="2" borderId="9" xfId="1" applyFont="1" applyFill="1" applyBorder="1"/>
    <xf numFmtId="43" fontId="5" fillId="2" borderId="9" xfId="1" applyFont="1" applyFill="1" applyBorder="1"/>
    <xf numFmtId="49" fontId="6" fillId="2" borderId="9" xfId="2" applyNumberFormat="1" applyFont="1" applyFill="1" applyBorder="1" applyAlignment="1">
      <alignment horizontal="left"/>
    </xf>
    <xf numFmtId="49" fontId="7" fillId="2" borderId="9" xfId="2" applyNumberFormat="1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7" fillId="2" borderId="11" xfId="0" applyFont="1" applyFill="1" applyBorder="1"/>
    <xf numFmtId="49" fontId="7" fillId="2" borderId="9" xfId="2" applyNumberFormat="1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left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/>
    <xf numFmtId="0" fontId="6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wrapText="1"/>
    </xf>
    <xf numFmtId="49" fontId="6" fillId="2" borderId="9" xfId="2" applyNumberFormat="1" applyFont="1" applyFill="1" applyBorder="1" applyAlignment="1">
      <alignment horizontal="center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left"/>
    </xf>
    <xf numFmtId="0" fontId="7" fillId="2" borderId="12" xfId="0" applyFont="1" applyFill="1" applyBorder="1"/>
    <xf numFmtId="43" fontId="6" fillId="2" borderId="9" xfId="1" applyFont="1" applyFill="1" applyBorder="1" applyAlignment="1"/>
    <xf numFmtId="14" fontId="7" fillId="2" borderId="9" xfId="2" applyNumberFormat="1" applyFont="1" applyFill="1" applyBorder="1" applyAlignment="1">
      <alignment horizontal="right"/>
    </xf>
    <xf numFmtId="14" fontId="1" fillId="2" borderId="13" xfId="0" applyNumberFormat="1" applyFont="1" applyFill="1" applyBorder="1" applyAlignment="1">
      <alignment horizontal="right"/>
    </xf>
    <xf numFmtId="0" fontId="1" fillId="2" borderId="14" xfId="2" applyFont="1" applyFill="1" applyBorder="1"/>
    <xf numFmtId="0" fontId="1" fillId="2" borderId="14" xfId="0" applyFont="1" applyFill="1" applyBorder="1"/>
    <xf numFmtId="43" fontId="2" fillId="2" borderId="14" xfId="1" applyFont="1" applyFill="1" applyBorder="1"/>
    <xf numFmtId="164" fontId="8" fillId="2" borderId="15" xfId="0" applyNumberFormat="1" applyFont="1" applyFill="1" applyBorder="1"/>
    <xf numFmtId="14" fontId="1" fillId="2" borderId="0" xfId="0" applyNumberFormat="1" applyFont="1" applyFill="1" applyAlignment="1">
      <alignment horizontal="right"/>
    </xf>
    <xf numFmtId="0" fontId="1" fillId="2" borderId="0" xfId="2" applyFont="1" applyFill="1"/>
    <xf numFmtId="0" fontId="1" fillId="2" borderId="0" xfId="0" applyFont="1" applyFill="1"/>
    <xf numFmtId="43" fontId="2" fillId="2" borderId="0" xfId="1" applyFont="1" applyFill="1" applyBorder="1"/>
    <xf numFmtId="164" fontId="8" fillId="2" borderId="0" xfId="0" applyNumberFormat="1" applyFont="1" applyFill="1"/>
    <xf numFmtId="0" fontId="2" fillId="0" borderId="0" xfId="0" applyFont="1"/>
  </cellXfs>
  <cellStyles count="3">
    <cellStyle name="Millares" xfId="1" builtinId="3"/>
    <cellStyle name="Normal" xfId="0" builtinId="0"/>
    <cellStyle name="Normal 2" xfId="2" xr:uid="{9581FB7B-72B5-453C-93BA-F75E3CEAF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9526</xdr:rowOff>
    </xdr:from>
    <xdr:to>
      <xdr:col>2</xdr:col>
      <xdr:colOff>304800</xdr:colOff>
      <xdr:row>4</xdr:row>
      <xdr:rowOff>0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39D9E4DA-7438-48CA-9CD0-6407E9C3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6"/>
          <a:ext cx="149542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0</xdr:row>
      <xdr:rowOff>3</xdr:rowOff>
    </xdr:from>
    <xdr:to>
      <xdr:col>6</xdr:col>
      <xdr:colOff>571500</xdr:colOff>
      <xdr:row>3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2A0A5F-6E0D-4827-B22A-215F1A4258B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3"/>
          <a:ext cx="1200150" cy="7524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0604-51B9-4DCE-9A9D-061207878C12}">
  <dimension ref="A1:G211"/>
  <sheetViews>
    <sheetView tabSelected="1" workbookViewId="0">
      <selection sqref="A1:XFD1048576"/>
    </sheetView>
  </sheetViews>
  <sheetFormatPr baseColWidth="10" defaultRowHeight="15" x14ac:dyDescent="0.25"/>
  <cols>
    <col min="1" max="1" width="10.42578125" customWidth="1"/>
    <col min="2" max="2" width="14.28515625" customWidth="1"/>
    <col min="3" max="3" width="31" customWidth="1"/>
    <col min="4" max="4" width="52" customWidth="1"/>
    <col min="5" max="5" width="16.85546875" bestFit="1" customWidth="1"/>
    <col min="6" max="6" width="14.140625" bestFit="1" customWidth="1"/>
    <col min="7" max="7" width="16.42578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15.75" x14ac:dyDescent="0.25">
      <c r="A2" s="2" t="s">
        <v>1</v>
      </c>
      <c r="B2" s="1"/>
      <c r="C2" s="1"/>
      <c r="D2" s="1"/>
      <c r="E2" s="1"/>
      <c r="F2" s="1"/>
      <c r="G2" s="1"/>
    </row>
    <row r="3" spans="1:7" ht="15.75" x14ac:dyDescent="0.25">
      <c r="A3" s="1" t="s">
        <v>2</v>
      </c>
      <c r="B3" s="1"/>
      <c r="C3" s="1"/>
      <c r="D3" s="1"/>
      <c r="E3" s="1"/>
      <c r="F3" s="1"/>
      <c r="G3" s="1"/>
    </row>
    <row r="4" spans="1:7" ht="16.5" thickBot="1" x14ac:dyDescent="0.3">
      <c r="A4" s="3"/>
      <c r="B4" s="3"/>
      <c r="C4" s="3"/>
      <c r="D4" s="3"/>
      <c r="E4" s="3"/>
      <c r="F4" s="3"/>
      <c r="G4" s="3"/>
    </row>
    <row r="5" spans="1:7" ht="15.75" thickBot="1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7" x14ac:dyDescent="0.25">
      <c r="A6" s="8">
        <v>45048</v>
      </c>
      <c r="B6" s="9"/>
      <c r="C6" s="10" t="s">
        <v>10</v>
      </c>
      <c r="D6" s="10" t="s">
        <v>11</v>
      </c>
      <c r="E6" s="11"/>
      <c r="F6" s="12"/>
      <c r="G6" s="13">
        <v>4309495.5640000338</v>
      </c>
    </row>
    <row r="7" spans="1:7" x14ac:dyDescent="0.25">
      <c r="A7" s="8">
        <v>45048</v>
      </c>
      <c r="B7" s="14"/>
      <c r="C7" s="15">
        <v>560279377</v>
      </c>
      <c r="D7" s="16" t="s">
        <v>12</v>
      </c>
      <c r="E7" s="17">
        <v>3900</v>
      </c>
      <c r="F7" s="18"/>
      <c r="G7" s="19">
        <f t="shared" ref="G7:G70" si="0">+G6+E7</f>
        <v>4313395.5640000338</v>
      </c>
    </row>
    <row r="8" spans="1:7" x14ac:dyDescent="0.25">
      <c r="A8" s="8">
        <v>45048</v>
      </c>
      <c r="B8" s="14"/>
      <c r="C8" s="15">
        <v>560279378</v>
      </c>
      <c r="D8" s="16" t="s">
        <v>12</v>
      </c>
      <c r="E8" s="17">
        <v>2700</v>
      </c>
      <c r="F8" s="18"/>
      <c r="G8" s="19">
        <f t="shared" si="0"/>
        <v>4316095.5640000338</v>
      </c>
    </row>
    <row r="9" spans="1:7" x14ac:dyDescent="0.25">
      <c r="A9" s="8">
        <v>45048</v>
      </c>
      <c r="B9" s="20"/>
      <c r="C9" s="15">
        <v>560279379</v>
      </c>
      <c r="D9" s="21" t="s">
        <v>13</v>
      </c>
      <c r="E9" s="22">
        <v>8415</v>
      </c>
      <c r="F9" s="22"/>
      <c r="G9" s="19">
        <f t="shared" si="0"/>
        <v>4324510.5640000338</v>
      </c>
    </row>
    <row r="10" spans="1:7" x14ac:dyDescent="0.25">
      <c r="A10" s="8">
        <v>45048</v>
      </c>
      <c r="B10" s="20"/>
      <c r="C10" s="15">
        <v>560279380</v>
      </c>
      <c r="D10" s="21" t="s">
        <v>13</v>
      </c>
      <c r="E10" s="22">
        <v>5275</v>
      </c>
      <c r="F10" s="23"/>
      <c r="G10" s="19">
        <f t="shared" si="0"/>
        <v>4329785.5640000338</v>
      </c>
    </row>
    <row r="11" spans="1:7" x14ac:dyDescent="0.25">
      <c r="A11" s="8">
        <v>45048</v>
      </c>
      <c r="B11" s="20"/>
      <c r="C11" s="15">
        <v>560279381</v>
      </c>
      <c r="D11" s="21" t="s">
        <v>13</v>
      </c>
      <c r="E11" s="22">
        <v>14600</v>
      </c>
      <c r="F11" s="23"/>
      <c r="G11" s="19">
        <f t="shared" si="0"/>
        <v>4344385.5640000338</v>
      </c>
    </row>
    <row r="12" spans="1:7" x14ac:dyDescent="0.25">
      <c r="A12" s="8">
        <v>45049</v>
      </c>
      <c r="B12" s="20"/>
      <c r="C12" s="20">
        <v>560279055</v>
      </c>
      <c r="D12" s="21" t="s">
        <v>13</v>
      </c>
      <c r="E12" s="22">
        <v>13005</v>
      </c>
      <c r="F12" s="23"/>
      <c r="G12" s="19">
        <f t="shared" si="0"/>
        <v>4357390.5640000338</v>
      </c>
    </row>
    <row r="13" spans="1:7" x14ac:dyDescent="0.25">
      <c r="A13" s="8">
        <v>45049</v>
      </c>
      <c r="B13" s="20"/>
      <c r="C13" s="20">
        <v>560279056</v>
      </c>
      <c r="D13" s="16" t="s">
        <v>12</v>
      </c>
      <c r="E13" s="22">
        <v>5360</v>
      </c>
      <c r="F13" s="23"/>
      <c r="G13" s="19">
        <f t="shared" si="0"/>
        <v>4362750.5640000338</v>
      </c>
    </row>
    <row r="14" spans="1:7" x14ac:dyDescent="0.25">
      <c r="A14" s="8">
        <v>45049</v>
      </c>
      <c r="B14" s="20"/>
      <c r="C14" s="20">
        <v>560796060</v>
      </c>
      <c r="D14" s="21" t="s">
        <v>13</v>
      </c>
      <c r="E14" s="22">
        <v>10500</v>
      </c>
      <c r="F14" s="23"/>
      <c r="G14" s="19">
        <f t="shared" si="0"/>
        <v>4373250.5640000338</v>
      </c>
    </row>
    <row r="15" spans="1:7" x14ac:dyDescent="0.25">
      <c r="A15" s="8">
        <v>45049</v>
      </c>
      <c r="B15" s="20"/>
      <c r="C15" s="20">
        <v>560796062</v>
      </c>
      <c r="D15" s="16" t="s">
        <v>12</v>
      </c>
      <c r="E15" s="22">
        <v>2690</v>
      </c>
      <c r="F15" s="23"/>
      <c r="G15" s="19">
        <f t="shared" si="0"/>
        <v>4375940.5640000338</v>
      </c>
    </row>
    <row r="16" spans="1:7" x14ac:dyDescent="0.25">
      <c r="A16" s="8">
        <v>45050</v>
      </c>
      <c r="B16" s="24"/>
      <c r="C16" s="20">
        <v>560796189</v>
      </c>
      <c r="D16" s="21" t="s">
        <v>13</v>
      </c>
      <c r="E16" s="22">
        <v>16210</v>
      </c>
      <c r="F16" s="23"/>
      <c r="G16" s="19">
        <f t="shared" si="0"/>
        <v>4392150.5640000338</v>
      </c>
    </row>
    <row r="17" spans="1:7" x14ac:dyDescent="0.25">
      <c r="A17" s="8">
        <v>45050</v>
      </c>
      <c r="B17" s="25"/>
      <c r="C17" s="16">
        <v>560796190</v>
      </c>
      <c r="D17" s="21" t="s">
        <v>13</v>
      </c>
      <c r="E17" s="22">
        <v>10935</v>
      </c>
      <c r="F17" s="22"/>
      <c r="G17" s="19">
        <f t="shared" si="0"/>
        <v>4403085.5640000338</v>
      </c>
    </row>
    <row r="18" spans="1:7" x14ac:dyDescent="0.25">
      <c r="A18" s="8">
        <v>45050</v>
      </c>
      <c r="B18" s="25"/>
      <c r="C18" s="16">
        <v>560796191</v>
      </c>
      <c r="D18" s="16" t="s">
        <v>12</v>
      </c>
      <c r="E18" s="22">
        <v>13250</v>
      </c>
      <c r="F18" s="22"/>
      <c r="G18" s="19">
        <f t="shared" si="0"/>
        <v>4416335.5640000338</v>
      </c>
    </row>
    <row r="19" spans="1:7" x14ac:dyDescent="0.25">
      <c r="A19" s="8">
        <v>45050</v>
      </c>
      <c r="B19" s="24"/>
      <c r="C19" s="16">
        <v>560796192</v>
      </c>
      <c r="D19" s="16" t="s">
        <v>12</v>
      </c>
      <c r="E19" s="22">
        <v>13050</v>
      </c>
      <c r="F19" s="23"/>
      <c r="G19" s="19">
        <f t="shared" si="0"/>
        <v>4429385.5640000338</v>
      </c>
    </row>
    <row r="20" spans="1:7" x14ac:dyDescent="0.25">
      <c r="A20" s="8">
        <v>45050</v>
      </c>
      <c r="B20" s="26">
        <v>30555555983</v>
      </c>
      <c r="C20" s="27" t="s">
        <v>14</v>
      </c>
      <c r="D20" s="16" t="s">
        <v>15</v>
      </c>
      <c r="E20" s="22"/>
      <c r="F20" s="22">
        <v>25855.93</v>
      </c>
      <c r="G20" s="19">
        <f t="shared" ref="G20:G24" si="1">+G19-F20</f>
        <v>4403529.6340000341</v>
      </c>
    </row>
    <row r="21" spans="1:7" x14ac:dyDescent="0.25">
      <c r="A21" s="8">
        <v>45050</v>
      </c>
      <c r="B21" s="26">
        <v>30559453894</v>
      </c>
      <c r="C21" s="27" t="s">
        <v>16</v>
      </c>
      <c r="D21" s="16" t="s">
        <v>17</v>
      </c>
      <c r="E21" s="22"/>
      <c r="F21" s="22">
        <v>196157.58000000002</v>
      </c>
      <c r="G21" s="19">
        <f t="shared" si="1"/>
        <v>4207372.054000034</v>
      </c>
    </row>
    <row r="22" spans="1:7" x14ac:dyDescent="0.25">
      <c r="A22" s="8">
        <v>45050</v>
      </c>
      <c r="B22" s="26">
        <v>30559495796</v>
      </c>
      <c r="C22" s="27" t="s">
        <v>18</v>
      </c>
      <c r="D22" s="16" t="s">
        <v>19</v>
      </c>
      <c r="E22" s="22"/>
      <c r="F22" s="22">
        <v>53100</v>
      </c>
      <c r="G22" s="19">
        <f t="shared" si="1"/>
        <v>4154272.054000034</v>
      </c>
    </row>
    <row r="23" spans="1:7" x14ac:dyDescent="0.25">
      <c r="A23" s="8">
        <v>45050</v>
      </c>
      <c r="B23" s="26">
        <v>30559552408</v>
      </c>
      <c r="C23" s="27" t="s">
        <v>20</v>
      </c>
      <c r="D23" s="16" t="s">
        <v>21</v>
      </c>
      <c r="E23" s="22"/>
      <c r="F23" s="22">
        <v>117000</v>
      </c>
      <c r="G23" s="19">
        <f t="shared" si="1"/>
        <v>4037272.054000034</v>
      </c>
    </row>
    <row r="24" spans="1:7" x14ac:dyDescent="0.25">
      <c r="A24" s="8">
        <v>45050</v>
      </c>
      <c r="B24" s="26">
        <v>30559587800</v>
      </c>
      <c r="C24" s="27" t="s">
        <v>22</v>
      </c>
      <c r="D24" s="16" t="s">
        <v>23</v>
      </c>
      <c r="E24" s="22"/>
      <c r="F24" s="22">
        <v>127800</v>
      </c>
      <c r="G24" s="19">
        <f t="shared" si="1"/>
        <v>3909472.054000034</v>
      </c>
    </row>
    <row r="25" spans="1:7" x14ac:dyDescent="0.25">
      <c r="A25" s="8">
        <v>45051</v>
      </c>
      <c r="B25" s="20"/>
      <c r="C25" s="16">
        <v>560798257</v>
      </c>
      <c r="D25" s="16" t="s">
        <v>12</v>
      </c>
      <c r="E25" s="22">
        <v>4650</v>
      </c>
      <c r="F25" s="23"/>
      <c r="G25" s="19">
        <f t="shared" si="0"/>
        <v>3914122.054000034</v>
      </c>
    </row>
    <row r="26" spans="1:7" x14ac:dyDescent="0.25">
      <c r="A26" s="8">
        <v>45051</v>
      </c>
      <c r="B26" s="24"/>
      <c r="C26" s="16">
        <v>560798258</v>
      </c>
      <c r="D26" s="16" t="s">
        <v>12</v>
      </c>
      <c r="E26" s="22">
        <v>3100</v>
      </c>
      <c r="F26" s="23"/>
      <c r="G26" s="19">
        <f t="shared" si="0"/>
        <v>3917222.054000034</v>
      </c>
    </row>
    <row r="27" spans="1:7" x14ac:dyDescent="0.25">
      <c r="A27" s="8">
        <v>45051</v>
      </c>
      <c r="B27" s="28"/>
      <c r="C27" s="16">
        <v>560798259</v>
      </c>
      <c r="D27" s="21" t="s">
        <v>13</v>
      </c>
      <c r="E27" s="22">
        <v>7390</v>
      </c>
      <c r="F27" s="22"/>
      <c r="G27" s="19">
        <f t="shared" si="0"/>
        <v>3924612.054000034</v>
      </c>
    </row>
    <row r="28" spans="1:7" x14ac:dyDescent="0.25">
      <c r="A28" s="8">
        <v>45051</v>
      </c>
      <c r="B28" s="28"/>
      <c r="C28" s="16">
        <v>560798260</v>
      </c>
      <c r="D28" s="21" t="s">
        <v>13</v>
      </c>
      <c r="E28" s="22">
        <v>10965</v>
      </c>
      <c r="F28" s="22"/>
      <c r="G28" s="19">
        <f t="shared" si="0"/>
        <v>3935577.054000034</v>
      </c>
    </row>
    <row r="29" spans="1:7" x14ac:dyDescent="0.25">
      <c r="A29" s="8">
        <v>45051</v>
      </c>
      <c r="B29" s="28" t="s">
        <v>24</v>
      </c>
      <c r="C29" s="16" t="s">
        <v>25</v>
      </c>
      <c r="D29" s="21" t="s">
        <v>26</v>
      </c>
      <c r="E29" s="22">
        <v>1175719.5900000001</v>
      </c>
      <c r="F29" s="22"/>
      <c r="G29" s="19">
        <f t="shared" si="0"/>
        <v>5111296.6440000338</v>
      </c>
    </row>
    <row r="30" spans="1:7" x14ac:dyDescent="0.25">
      <c r="A30" s="8">
        <v>45054</v>
      </c>
      <c r="B30" s="28"/>
      <c r="C30" s="16">
        <v>560798397</v>
      </c>
      <c r="D30" s="16" t="s">
        <v>12</v>
      </c>
      <c r="E30" s="22">
        <v>2700</v>
      </c>
      <c r="F30" s="22"/>
      <c r="G30" s="19">
        <f t="shared" si="0"/>
        <v>5113996.6440000338</v>
      </c>
    </row>
    <row r="31" spans="1:7" x14ac:dyDescent="0.25">
      <c r="A31" s="8">
        <v>45054</v>
      </c>
      <c r="B31" s="28"/>
      <c r="C31" s="16">
        <v>560798398</v>
      </c>
      <c r="D31" s="16" t="s">
        <v>12</v>
      </c>
      <c r="E31" s="22">
        <v>5950</v>
      </c>
      <c r="F31" s="22"/>
      <c r="G31" s="19">
        <f t="shared" si="0"/>
        <v>5119946.6440000338</v>
      </c>
    </row>
    <row r="32" spans="1:7" x14ac:dyDescent="0.25">
      <c r="A32" s="8">
        <v>45054</v>
      </c>
      <c r="B32" s="28"/>
      <c r="C32" s="16">
        <v>560798399</v>
      </c>
      <c r="D32" s="21" t="s">
        <v>13</v>
      </c>
      <c r="E32" s="22">
        <v>6945</v>
      </c>
      <c r="F32" s="22"/>
      <c r="G32" s="19">
        <f t="shared" si="0"/>
        <v>5126891.6440000338</v>
      </c>
    </row>
    <row r="33" spans="1:7" x14ac:dyDescent="0.25">
      <c r="A33" s="8">
        <v>45054</v>
      </c>
      <c r="B33" s="28"/>
      <c r="C33" s="16">
        <v>560798400</v>
      </c>
      <c r="D33" s="21" t="s">
        <v>13</v>
      </c>
      <c r="E33" s="22">
        <v>4995</v>
      </c>
      <c r="F33" s="22"/>
      <c r="G33" s="19">
        <f t="shared" si="0"/>
        <v>5131886.6440000338</v>
      </c>
    </row>
    <row r="34" spans="1:7" x14ac:dyDescent="0.25">
      <c r="A34" s="8">
        <v>45054</v>
      </c>
      <c r="B34" s="28"/>
      <c r="C34" s="16">
        <v>560798401</v>
      </c>
      <c r="D34" s="21" t="s">
        <v>13</v>
      </c>
      <c r="E34" s="22">
        <v>17565</v>
      </c>
      <c r="F34" s="22"/>
      <c r="G34" s="19">
        <f t="shared" si="0"/>
        <v>5149451.6440000338</v>
      </c>
    </row>
    <row r="35" spans="1:7" x14ac:dyDescent="0.25">
      <c r="A35" s="8">
        <v>45055</v>
      </c>
      <c r="B35" s="28"/>
      <c r="C35" s="16">
        <v>560799112</v>
      </c>
      <c r="D35" s="16" t="s">
        <v>12</v>
      </c>
      <c r="E35" s="22">
        <v>20250</v>
      </c>
      <c r="F35" s="22"/>
      <c r="G35" s="19">
        <f t="shared" si="0"/>
        <v>5169701.6440000338</v>
      </c>
    </row>
    <row r="36" spans="1:7" x14ac:dyDescent="0.25">
      <c r="A36" s="8">
        <v>45055</v>
      </c>
      <c r="B36" s="26"/>
      <c r="C36" s="16">
        <v>560799113</v>
      </c>
      <c r="D36" s="16" t="s">
        <v>12</v>
      </c>
      <c r="E36" s="22">
        <v>5250</v>
      </c>
      <c r="F36" s="22"/>
      <c r="G36" s="19">
        <f t="shared" si="0"/>
        <v>5174951.6440000338</v>
      </c>
    </row>
    <row r="37" spans="1:7" x14ac:dyDescent="0.25">
      <c r="A37" s="8">
        <v>45055</v>
      </c>
      <c r="B37" s="24"/>
      <c r="C37" s="16">
        <v>560799114</v>
      </c>
      <c r="D37" s="21" t="s">
        <v>13</v>
      </c>
      <c r="E37" s="22">
        <v>8150</v>
      </c>
      <c r="F37" s="23"/>
      <c r="G37" s="19">
        <f t="shared" si="0"/>
        <v>5183101.6440000338</v>
      </c>
    </row>
    <row r="38" spans="1:7" x14ac:dyDescent="0.25">
      <c r="A38" s="8">
        <v>45055</v>
      </c>
      <c r="B38" s="20"/>
      <c r="C38" s="16">
        <v>560799115</v>
      </c>
      <c r="D38" s="21" t="s">
        <v>13</v>
      </c>
      <c r="E38" s="22">
        <v>14305</v>
      </c>
      <c r="F38" s="23"/>
      <c r="G38" s="19">
        <f t="shared" si="0"/>
        <v>5197406.6440000338</v>
      </c>
    </row>
    <row r="39" spans="1:7" x14ac:dyDescent="0.25">
      <c r="A39" s="8">
        <v>45055</v>
      </c>
      <c r="B39" s="29">
        <v>30612410901</v>
      </c>
      <c r="C39" s="30" t="s">
        <v>27</v>
      </c>
      <c r="D39" s="16" t="s">
        <v>28</v>
      </c>
      <c r="E39" s="22"/>
      <c r="F39" s="22">
        <v>14250</v>
      </c>
      <c r="G39" s="19">
        <f t="shared" ref="G39:G46" si="2">+G38-F39</f>
        <v>5183156.6440000338</v>
      </c>
    </row>
    <row r="40" spans="1:7" x14ac:dyDescent="0.25">
      <c r="A40" s="8">
        <v>45055</v>
      </c>
      <c r="B40" s="26">
        <v>30612437912</v>
      </c>
      <c r="C40" s="27" t="s">
        <v>29</v>
      </c>
      <c r="D40" s="16" t="s">
        <v>30</v>
      </c>
      <c r="E40" s="22"/>
      <c r="F40" s="22">
        <v>17052.5</v>
      </c>
      <c r="G40" s="19">
        <f t="shared" si="2"/>
        <v>5166104.1440000338</v>
      </c>
    </row>
    <row r="41" spans="1:7" x14ac:dyDescent="0.25">
      <c r="A41" s="8">
        <v>45055</v>
      </c>
      <c r="B41" s="26">
        <v>30612462002</v>
      </c>
      <c r="C41" s="27" t="s">
        <v>31</v>
      </c>
      <c r="D41" s="16" t="s">
        <v>32</v>
      </c>
      <c r="E41" s="22"/>
      <c r="F41" s="22">
        <v>96177</v>
      </c>
      <c r="G41" s="19">
        <f t="shared" si="2"/>
        <v>5069927.1440000338</v>
      </c>
    </row>
    <row r="42" spans="1:7" x14ac:dyDescent="0.25">
      <c r="A42" s="8">
        <v>45055</v>
      </c>
      <c r="B42" s="26">
        <v>30612485868</v>
      </c>
      <c r="C42" s="27" t="s">
        <v>33</v>
      </c>
      <c r="D42" s="16" t="s">
        <v>34</v>
      </c>
      <c r="E42" s="22"/>
      <c r="F42" s="22">
        <v>9310</v>
      </c>
      <c r="G42" s="19">
        <f t="shared" si="2"/>
        <v>5060617.1440000338</v>
      </c>
    </row>
    <row r="43" spans="1:7" x14ac:dyDescent="0.25">
      <c r="A43" s="8">
        <v>45055</v>
      </c>
      <c r="B43" s="26">
        <v>30612534406</v>
      </c>
      <c r="C43" s="27" t="s">
        <v>35</v>
      </c>
      <c r="D43" s="16" t="s">
        <v>36</v>
      </c>
      <c r="E43" s="22"/>
      <c r="F43" s="22">
        <v>20105.77</v>
      </c>
      <c r="G43" s="19">
        <f t="shared" si="2"/>
        <v>5040511.3740000343</v>
      </c>
    </row>
    <row r="44" spans="1:7" x14ac:dyDescent="0.25">
      <c r="A44" s="8">
        <v>45055</v>
      </c>
      <c r="B44" s="26">
        <v>30612574998</v>
      </c>
      <c r="C44" s="27" t="s">
        <v>37</v>
      </c>
      <c r="D44" s="16" t="s">
        <v>38</v>
      </c>
      <c r="E44" s="22"/>
      <c r="F44" s="22">
        <v>34973.5</v>
      </c>
      <c r="G44" s="19">
        <f t="shared" si="2"/>
        <v>5005537.8740000343</v>
      </c>
    </row>
    <row r="45" spans="1:7" x14ac:dyDescent="0.25">
      <c r="A45" s="8">
        <v>45055</v>
      </c>
      <c r="B45" s="26">
        <v>30612607589</v>
      </c>
      <c r="C45" s="31" t="s">
        <v>39</v>
      </c>
      <c r="D45" s="16" t="s">
        <v>40</v>
      </c>
      <c r="E45" s="22"/>
      <c r="F45" s="22">
        <v>14700</v>
      </c>
      <c r="G45" s="19">
        <f t="shared" si="2"/>
        <v>4990837.8740000343</v>
      </c>
    </row>
    <row r="46" spans="1:7" x14ac:dyDescent="0.25">
      <c r="A46" s="8">
        <v>45056</v>
      </c>
      <c r="B46" s="26">
        <v>15230</v>
      </c>
      <c r="C46" s="27" t="s">
        <v>41</v>
      </c>
      <c r="D46" s="16" t="s">
        <v>42</v>
      </c>
      <c r="E46" s="22"/>
      <c r="F46" s="22">
        <v>117316.44</v>
      </c>
      <c r="G46" s="19">
        <f t="shared" si="2"/>
        <v>4873521.4340000339</v>
      </c>
    </row>
    <row r="47" spans="1:7" x14ac:dyDescent="0.25">
      <c r="A47" s="8">
        <v>45056</v>
      </c>
      <c r="B47" s="20"/>
      <c r="C47" s="20">
        <v>560260058</v>
      </c>
      <c r="D47" s="16" t="s">
        <v>12</v>
      </c>
      <c r="E47" s="22">
        <v>28230</v>
      </c>
      <c r="F47" s="23"/>
      <c r="G47" s="19">
        <f t="shared" si="0"/>
        <v>4901751.4340000339</v>
      </c>
    </row>
    <row r="48" spans="1:7" x14ac:dyDescent="0.25">
      <c r="A48" s="8">
        <v>45056</v>
      </c>
      <c r="B48" s="20"/>
      <c r="C48" s="20">
        <v>560260059</v>
      </c>
      <c r="D48" s="16" t="s">
        <v>12</v>
      </c>
      <c r="E48" s="22">
        <v>3100</v>
      </c>
      <c r="F48" s="23"/>
      <c r="G48" s="19">
        <f t="shared" si="0"/>
        <v>4904851.4340000339</v>
      </c>
    </row>
    <row r="49" spans="1:7" x14ac:dyDescent="0.25">
      <c r="A49" s="8">
        <v>45056</v>
      </c>
      <c r="B49" s="20"/>
      <c r="C49" s="20">
        <v>560260060</v>
      </c>
      <c r="D49" s="21" t="s">
        <v>13</v>
      </c>
      <c r="E49" s="22">
        <v>7220</v>
      </c>
      <c r="F49" s="23"/>
      <c r="G49" s="19">
        <f t="shared" si="0"/>
        <v>4912071.4340000339</v>
      </c>
    </row>
    <row r="50" spans="1:7" x14ac:dyDescent="0.25">
      <c r="A50" s="8">
        <v>45056</v>
      </c>
      <c r="B50" s="25"/>
      <c r="C50" s="20">
        <v>560260062</v>
      </c>
      <c r="D50" s="21" t="s">
        <v>13</v>
      </c>
      <c r="E50" s="22">
        <v>19305</v>
      </c>
      <c r="F50" s="22"/>
      <c r="G50" s="19">
        <f t="shared" si="0"/>
        <v>4931376.4340000339</v>
      </c>
    </row>
    <row r="51" spans="1:7" x14ac:dyDescent="0.25">
      <c r="A51" s="8">
        <v>45057</v>
      </c>
      <c r="B51" s="25" t="s">
        <v>43</v>
      </c>
      <c r="C51" s="20" t="s">
        <v>25</v>
      </c>
      <c r="D51" s="21" t="s">
        <v>44</v>
      </c>
      <c r="E51" s="22">
        <v>64821.45</v>
      </c>
      <c r="F51" s="22"/>
      <c r="G51" s="19">
        <f t="shared" si="0"/>
        <v>4996197.8840000341</v>
      </c>
    </row>
    <row r="52" spans="1:7" x14ac:dyDescent="0.25">
      <c r="A52" s="8">
        <v>45057</v>
      </c>
      <c r="B52" s="25"/>
      <c r="C52" s="20">
        <v>560260469</v>
      </c>
      <c r="D52" s="21" t="s">
        <v>13</v>
      </c>
      <c r="E52" s="22">
        <v>10625</v>
      </c>
      <c r="F52" s="22"/>
      <c r="G52" s="19">
        <f t="shared" si="0"/>
        <v>5006822.8840000341</v>
      </c>
    </row>
    <row r="53" spans="1:7" x14ac:dyDescent="0.25">
      <c r="A53" s="8">
        <v>45057</v>
      </c>
      <c r="B53" s="25"/>
      <c r="C53" s="20">
        <v>560260470</v>
      </c>
      <c r="D53" s="21" t="s">
        <v>13</v>
      </c>
      <c r="E53" s="22">
        <v>20650</v>
      </c>
      <c r="F53" s="22"/>
      <c r="G53" s="19">
        <f t="shared" si="0"/>
        <v>5027472.8840000341</v>
      </c>
    </row>
    <row r="54" spans="1:7" x14ac:dyDescent="0.25">
      <c r="A54" s="8">
        <v>45057</v>
      </c>
      <c r="B54" s="25"/>
      <c r="C54" s="20">
        <v>560260471</v>
      </c>
      <c r="D54" s="16" t="s">
        <v>12</v>
      </c>
      <c r="E54" s="22">
        <v>3350</v>
      </c>
      <c r="F54" s="22"/>
      <c r="G54" s="19">
        <f t="shared" si="0"/>
        <v>5030822.8840000341</v>
      </c>
    </row>
    <row r="55" spans="1:7" x14ac:dyDescent="0.25">
      <c r="A55" s="8">
        <v>45057</v>
      </c>
      <c r="B55" s="26"/>
      <c r="C55" s="20">
        <v>560260472</v>
      </c>
      <c r="D55" s="16" t="s">
        <v>12</v>
      </c>
      <c r="E55" s="22">
        <v>3700</v>
      </c>
      <c r="F55" s="22"/>
      <c r="G55" s="19">
        <f t="shared" si="0"/>
        <v>5034522.8840000341</v>
      </c>
    </row>
    <row r="56" spans="1:7" x14ac:dyDescent="0.25">
      <c r="A56" s="8">
        <v>45057</v>
      </c>
      <c r="B56" s="28" t="s">
        <v>45</v>
      </c>
      <c r="C56" s="32" t="s">
        <v>46</v>
      </c>
      <c r="D56" s="16" t="s">
        <v>47</v>
      </c>
      <c r="E56" s="22"/>
      <c r="F56" s="22">
        <v>718936.61</v>
      </c>
      <c r="G56" s="19">
        <f t="shared" ref="G56:G72" si="3">+G55-F56</f>
        <v>4315586.2740000337</v>
      </c>
    </row>
    <row r="57" spans="1:7" x14ac:dyDescent="0.25">
      <c r="A57" s="8">
        <v>45057</v>
      </c>
      <c r="B57" s="28" t="s">
        <v>48</v>
      </c>
      <c r="C57" s="32" t="s">
        <v>49</v>
      </c>
      <c r="D57" s="16" t="s">
        <v>50</v>
      </c>
      <c r="E57" s="22"/>
      <c r="F57" s="22">
        <v>458905.51</v>
      </c>
      <c r="G57" s="19">
        <f t="shared" si="3"/>
        <v>3856680.764000034</v>
      </c>
    </row>
    <row r="58" spans="1:7" x14ac:dyDescent="0.25">
      <c r="A58" s="8">
        <v>45057</v>
      </c>
      <c r="B58" s="28" t="s">
        <v>51</v>
      </c>
      <c r="C58" s="32" t="s">
        <v>52</v>
      </c>
      <c r="D58" s="16" t="s">
        <v>53</v>
      </c>
      <c r="E58" s="22"/>
      <c r="F58" s="22">
        <v>266991.13</v>
      </c>
      <c r="G58" s="19">
        <f t="shared" si="3"/>
        <v>3589689.6340000341</v>
      </c>
    </row>
    <row r="59" spans="1:7" x14ac:dyDescent="0.25">
      <c r="A59" s="8">
        <v>45057</v>
      </c>
      <c r="B59" s="28" t="s">
        <v>54</v>
      </c>
      <c r="C59" s="32" t="s">
        <v>55</v>
      </c>
      <c r="D59" s="16" t="s">
        <v>56</v>
      </c>
      <c r="E59" s="22"/>
      <c r="F59" s="22">
        <v>117252.83</v>
      </c>
      <c r="G59" s="19">
        <f t="shared" si="3"/>
        <v>3472436.804000034</v>
      </c>
    </row>
    <row r="60" spans="1:7" x14ac:dyDescent="0.25">
      <c r="A60" s="8">
        <v>45057</v>
      </c>
      <c r="B60" s="28" t="s">
        <v>57</v>
      </c>
      <c r="C60" s="32" t="s">
        <v>58</v>
      </c>
      <c r="D60" s="16" t="s">
        <v>59</v>
      </c>
      <c r="E60" s="22"/>
      <c r="F60" s="22">
        <v>81352.12</v>
      </c>
      <c r="G60" s="19">
        <f t="shared" si="3"/>
        <v>3391084.6840000339</v>
      </c>
    </row>
    <row r="61" spans="1:7" x14ac:dyDescent="0.25">
      <c r="A61" s="8">
        <v>45057</v>
      </c>
      <c r="B61" s="28" t="s">
        <v>60</v>
      </c>
      <c r="C61" s="32" t="s">
        <v>61</v>
      </c>
      <c r="D61" s="16" t="s">
        <v>62</v>
      </c>
      <c r="E61" s="22"/>
      <c r="F61" s="22">
        <v>442415</v>
      </c>
      <c r="G61" s="19">
        <f t="shared" si="3"/>
        <v>2948669.6840000339</v>
      </c>
    </row>
    <row r="62" spans="1:7" x14ac:dyDescent="0.25">
      <c r="A62" s="8">
        <v>45057</v>
      </c>
      <c r="B62" s="26">
        <v>30634064889</v>
      </c>
      <c r="C62" s="32" t="s">
        <v>63</v>
      </c>
      <c r="D62" s="16" t="s">
        <v>64</v>
      </c>
      <c r="E62" s="22"/>
      <c r="F62" s="22">
        <v>11156.36</v>
      </c>
      <c r="G62" s="19">
        <f t="shared" si="3"/>
        <v>2937513.324000034</v>
      </c>
    </row>
    <row r="63" spans="1:7" x14ac:dyDescent="0.25">
      <c r="A63" s="8">
        <v>45057</v>
      </c>
      <c r="B63" s="28" t="s">
        <v>65</v>
      </c>
      <c r="C63" s="16" t="s">
        <v>66</v>
      </c>
      <c r="D63" s="16" t="s">
        <v>67</v>
      </c>
      <c r="E63" s="22"/>
      <c r="F63" s="22">
        <v>36290</v>
      </c>
      <c r="G63" s="19">
        <f t="shared" si="3"/>
        <v>2901223.324000034</v>
      </c>
    </row>
    <row r="64" spans="1:7" x14ac:dyDescent="0.25">
      <c r="A64" s="8">
        <v>45057</v>
      </c>
      <c r="B64" s="28" t="s">
        <v>68</v>
      </c>
      <c r="C64" s="16" t="s">
        <v>69</v>
      </c>
      <c r="D64" s="16" t="s">
        <v>70</v>
      </c>
      <c r="E64" s="22"/>
      <c r="F64" s="22">
        <v>56888.11</v>
      </c>
      <c r="G64" s="19">
        <f t="shared" si="3"/>
        <v>2844335.2140000341</v>
      </c>
    </row>
    <row r="65" spans="1:7" x14ac:dyDescent="0.25">
      <c r="A65" s="8">
        <v>45057</v>
      </c>
      <c r="B65" s="28" t="s">
        <v>71</v>
      </c>
      <c r="C65" s="32" t="s">
        <v>72</v>
      </c>
      <c r="D65" s="16" t="s">
        <v>73</v>
      </c>
      <c r="E65" s="22"/>
      <c r="F65" s="22">
        <v>477549.18</v>
      </c>
      <c r="G65" s="19">
        <f t="shared" si="3"/>
        <v>2366786.034000034</v>
      </c>
    </row>
    <row r="66" spans="1:7" x14ac:dyDescent="0.25">
      <c r="A66" s="8">
        <v>45057</v>
      </c>
      <c r="B66" s="28" t="s">
        <v>74</v>
      </c>
      <c r="C66" s="32" t="s">
        <v>75</v>
      </c>
      <c r="D66" s="16" t="s">
        <v>76</v>
      </c>
      <c r="E66" s="22"/>
      <c r="F66" s="22">
        <v>23843</v>
      </c>
      <c r="G66" s="19">
        <f t="shared" si="3"/>
        <v>2342943.034000034</v>
      </c>
    </row>
    <row r="67" spans="1:7" x14ac:dyDescent="0.25">
      <c r="A67" s="8">
        <v>45057</v>
      </c>
      <c r="B67" s="28" t="s">
        <v>77</v>
      </c>
      <c r="C67" s="32" t="s">
        <v>78</v>
      </c>
      <c r="D67" s="16" t="s">
        <v>79</v>
      </c>
      <c r="E67" s="22"/>
      <c r="F67" s="22">
        <v>17620.34</v>
      </c>
      <c r="G67" s="19">
        <f t="shared" si="3"/>
        <v>2325322.6940000341</v>
      </c>
    </row>
    <row r="68" spans="1:7" x14ac:dyDescent="0.25">
      <c r="A68" s="8">
        <v>45057</v>
      </c>
      <c r="B68" s="28" t="s">
        <v>80</v>
      </c>
      <c r="C68" s="32" t="s">
        <v>81</v>
      </c>
      <c r="D68" s="16" t="s">
        <v>82</v>
      </c>
      <c r="E68" s="22"/>
      <c r="F68" s="22">
        <v>49607.56</v>
      </c>
      <c r="G68" s="19">
        <f t="shared" si="3"/>
        <v>2275715.1340000341</v>
      </c>
    </row>
    <row r="69" spans="1:7" x14ac:dyDescent="0.25">
      <c r="A69" s="8">
        <v>45057</v>
      </c>
      <c r="B69" s="28" t="s">
        <v>83</v>
      </c>
      <c r="C69" s="32" t="s">
        <v>84</v>
      </c>
      <c r="D69" s="16" t="s">
        <v>85</v>
      </c>
      <c r="E69" s="22"/>
      <c r="F69" s="22">
        <v>30433.42</v>
      </c>
      <c r="G69" s="19">
        <f t="shared" si="3"/>
        <v>2245281.7140000341</v>
      </c>
    </row>
    <row r="70" spans="1:7" x14ac:dyDescent="0.25">
      <c r="A70" s="8">
        <v>45058</v>
      </c>
      <c r="B70" s="28" t="s">
        <v>86</v>
      </c>
      <c r="C70" s="32" t="s">
        <v>25</v>
      </c>
      <c r="D70" s="16" t="s">
        <v>87</v>
      </c>
      <c r="E70" s="22">
        <v>1815.7</v>
      </c>
      <c r="F70" s="22"/>
      <c r="G70" s="19">
        <f t="shared" si="0"/>
        <v>2247097.4140000343</v>
      </c>
    </row>
    <row r="71" spans="1:7" x14ac:dyDescent="0.25">
      <c r="A71" s="8">
        <v>45058</v>
      </c>
      <c r="B71" s="33">
        <v>30645504329</v>
      </c>
      <c r="C71" s="34" t="s">
        <v>88</v>
      </c>
      <c r="D71" s="16" t="s">
        <v>89</v>
      </c>
      <c r="E71" s="22"/>
      <c r="F71" s="22">
        <v>3920</v>
      </c>
      <c r="G71" s="19">
        <f t="shared" si="3"/>
        <v>2243177.4140000343</v>
      </c>
    </row>
    <row r="72" spans="1:7" x14ac:dyDescent="0.25">
      <c r="A72" s="8">
        <v>45058</v>
      </c>
      <c r="B72" s="35" t="s">
        <v>90</v>
      </c>
      <c r="C72" s="36" t="s">
        <v>91</v>
      </c>
      <c r="D72" s="16" t="s">
        <v>92</v>
      </c>
      <c r="E72" s="22"/>
      <c r="F72" s="22">
        <v>5978</v>
      </c>
      <c r="G72" s="19">
        <f t="shared" si="3"/>
        <v>2237199.4140000343</v>
      </c>
    </row>
    <row r="73" spans="1:7" x14ac:dyDescent="0.25">
      <c r="A73" s="8">
        <v>45058</v>
      </c>
      <c r="B73" s="20"/>
      <c r="C73" s="16">
        <v>560263982</v>
      </c>
      <c r="D73" s="21" t="s">
        <v>13</v>
      </c>
      <c r="E73" s="22">
        <v>9545</v>
      </c>
      <c r="F73" s="23"/>
      <c r="G73" s="19">
        <f t="shared" ref="G73:G80" si="4">+G72+E73</f>
        <v>2246744.4140000343</v>
      </c>
    </row>
    <row r="74" spans="1:7" x14ac:dyDescent="0.25">
      <c r="A74" s="8">
        <v>45058</v>
      </c>
      <c r="B74" s="20"/>
      <c r="C74" s="16">
        <v>560263983</v>
      </c>
      <c r="D74" s="21" t="s">
        <v>13</v>
      </c>
      <c r="E74" s="22">
        <v>18050</v>
      </c>
      <c r="F74" s="23"/>
      <c r="G74" s="19">
        <f t="shared" si="4"/>
        <v>2264794.4140000343</v>
      </c>
    </row>
    <row r="75" spans="1:7" x14ac:dyDescent="0.25">
      <c r="A75" s="8">
        <v>45058</v>
      </c>
      <c r="B75" s="14"/>
      <c r="C75" s="16">
        <v>560263984</v>
      </c>
      <c r="D75" s="16" t="s">
        <v>12</v>
      </c>
      <c r="E75" s="22">
        <v>2840</v>
      </c>
      <c r="F75" s="23"/>
      <c r="G75" s="19">
        <f t="shared" si="4"/>
        <v>2267634.4140000343</v>
      </c>
    </row>
    <row r="76" spans="1:7" x14ac:dyDescent="0.25">
      <c r="A76" s="8">
        <v>45058</v>
      </c>
      <c r="B76" s="24"/>
      <c r="C76" s="16">
        <v>560263985</v>
      </c>
      <c r="D76" s="16" t="s">
        <v>12</v>
      </c>
      <c r="E76" s="22">
        <v>450</v>
      </c>
      <c r="F76" s="22"/>
      <c r="G76" s="19">
        <f t="shared" si="4"/>
        <v>2268084.4140000343</v>
      </c>
    </row>
    <row r="77" spans="1:7" x14ac:dyDescent="0.25">
      <c r="A77" s="8">
        <v>45061</v>
      </c>
      <c r="B77" s="24"/>
      <c r="C77" s="20">
        <v>547848450</v>
      </c>
      <c r="D77" s="16" t="s">
        <v>12</v>
      </c>
      <c r="E77" s="22">
        <v>10500</v>
      </c>
      <c r="F77" s="22"/>
      <c r="G77" s="19">
        <f t="shared" si="4"/>
        <v>2278584.4140000343</v>
      </c>
    </row>
    <row r="78" spans="1:7" x14ac:dyDescent="0.25">
      <c r="A78" s="8">
        <v>45061</v>
      </c>
      <c r="B78" s="37"/>
      <c r="C78" s="20">
        <v>547848451</v>
      </c>
      <c r="D78" s="16" t="s">
        <v>13</v>
      </c>
      <c r="E78" s="22">
        <v>7520</v>
      </c>
      <c r="F78" s="22"/>
      <c r="G78" s="19">
        <f t="shared" si="4"/>
        <v>2286104.4140000343</v>
      </c>
    </row>
    <row r="79" spans="1:7" x14ac:dyDescent="0.25">
      <c r="A79" s="8">
        <v>45061</v>
      </c>
      <c r="B79" s="37"/>
      <c r="C79" s="20">
        <v>547848452</v>
      </c>
      <c r="D79" s="16" t="s">
        <v>13</v>
      </c>
      <c r="E79" s="22">
        <v>5960</v>
      </c>
      <c r="F79" s="22"/>
      <c r="G79" s="19">
        <f t="shared" si="4"/>
        <v>2292064.4140000343</v>
      </c>
    </row>
    <row r="80" spans="1:7" x14ac:dyDescent="0.25">
      <c r="A80" s="8">
        <v>45061</v>
      </c>
      <c r="B80" s="37"/>
      <c r="C80" s="20">
        <v>547848453</v>
      </c>
      <c r="D80" s="16" t="s">
        <v>13</v>
      </c>
      <c r="E80" s="22">
        <v>17165</v>
      </c>
      <c r="F80" s="22"/>
      <c r="G80" s="19">
        <f t="shared" si="4"/>
        <v>2309229.4140000343</v>
      </c>
    </row>
    <row r="81" spans="1:7" x14ac:dyDescent="0.25">
      <c r="A81" s="8">
        <v>45061</v>
      </c>
      <c r="B81" s="26">
        <v>15231</v>
      </c>
      <c r="C81" s="20" t="s">
        <v>93</v>
      </c>
      <c r="D81" s="16" t="s">
        <v>94</v>
      </c>
      <c r="E81" s="22"/>
      <c r="F81" s="22">
        <v>42655</v>
      </c>
      <c r="G81" s="19">
        <f t="shared" ref="G81" si="5">+G80-F81</f>
        <v>2266574.4140000343</v>
      </c>
    </row>
    <row r="82" spans="1:7" x14ac:dyDescent="0.25">
      <c r="A82" s="8">
        <v>45062</v>
      </c>
      <c r="B82" s="37"/>
      <c r="C82" s="20">
        <v>547849273</v>
      </c>
      <c r="D82" s="16" t="s">
        <v>13</v>
      </c>
      <c r="E82" s="22">
        <v>10855</v>
      </c>
      <c r="F82" s="22"/>
      <c r="G82" s="19">
        <f t="shared" ref="G82:G131" si="6">+G81+E82</f>
        <v>2277429.4140000343</v>
      </c>
    </row>
    <row r="83" spans="1:7" x14ac:dyDescent="0.25">
      <c r="A83" s="8">
        <v>45062</v>
      </c>
      <c r="B83" s="37"/>
      <c r="C83" s="20">
        <v>547849274</v>
      </c>
      <c r="D83" s="16" t="s">
        <v>13</v>
      </c>
      <c r="E83" s="22">
        <v>20795</v>
      </c>
      <c r="F83" s="22"/>
      <c r="G83" s="19">
        <f t="shared" si="6"/>
        <v>2298224.4140000343</v>
      </c>
    </row>
    <row r="84" spans="1:7" x14ac:dyDescent="0.25">
      <c r="A84" s="8">
        <v>45062</v>
      </c>
      <c r="B84" s="37"/>
      <c r="C84" s="20">
        <v>547849275</v>
      </c>
      <c r="D84" s="16" t="s">
        <v>12</v>
      </c>
      <c r="E84" s="22">
        <v>13025</v>
      </c>
      <c r="F84" s="22"/>
      <c r="G84" s="19">
        <f t="shared" si="6"/>
        <v>2311249.4140000343</v>
      </c>
    </row>
    <row r="85" spans="1:7" x14ac:dyDescent="0.25">
      <c r="A85" s="8">
        <v>45062</v>
      </c>
      <c r="B85" s="37"/>
      <c r="C85" s="20">
        <v>547849277</v>
      </c>
      <c r="D85" s="16" t="s">
        <v>12</v>
      </c>
      <c r="E85" s="22">
        <v>6960</v>
      </c>
      <c r="F85" s="22"/>
      <c r="G85" s="19">
        <f t="shared" si="6"/>
        <v>2318209.4140000343</v>
      </c>
    </row>
    <row r="86" spans="1:7" x14ac:dyDescent="0.25">
      <c r="A86" s="8">
        <v>45063</v>
      </c>
      <c r="B86" s="37"/>
      <c r="C86" s="20">
        <v>547849449</v>
      </c>
      <c r="D86" s="16" t="s">
        <v>13</v>
      </c>
      <c r="E86" s="22">
        <v>10470</v>
      </c>
      <c r="F86" s="22"/>
      <c r="G86" s="19">
        <f t="shared" si="6"/>
        <v>2328679.4140000343</v>
      </c>
    </row>
    <row r="87" spans="1:7" x14ac:dyDescent="0.25">
      <c r="A87" s="8">
        <v>45063</v>
      </c>
      <c r="B87" s="37"/>
      <c r="C87" s="20">
        <v>547849450</v>
      </c>
      <c r="D87" s="16" t="s">
        <v>13</v>
      </c>
      <c r="E87" s="22">
        <v>22150</v>
      </c>
      <c r="F87" s="22"/>
      <c r="G87" s="19">
        <f t="shared" si="6"/>
        <v>2350829.4140000343</v>
      </c>
    </row>
    <row r="88" spans="1:7" x14ac:dyDescent="0.25">
      <c r="A88" s="8">
        <v>45063</v>
      </c>
      <c r="B88" s="37"/>
      <c r="C88" s="20">
        <v>547849451</v>
      </c>
      <c r="D88" s="16" t="s">
        <v>12</v>
      </c>
      <c r="E88" s="22">
        <v>2300</v>
      </c>
      <c r="F88" s="22"/>
      <c r="G88" s="19">
        <f t="shared" si="6"/>
        <v>2353129.4140000343</v>
      </c>
    </row>
    <row r="89" spans="1:7" x14ac:dyDescent="0.25">
      <c r="A89" s="8">
        <v>45063</v>
      </c>
      <c r="B89" s="37"/>
      <c r="C89" s="20">
        <v>547849452</v>
      </c>
      <c r="D89" s="16" t="s">
        <v>12</v>
      </c>
      <c r="E89" s="22">
        <v>9010</v>
      </c>
      <c r="F89" s="22"/>
      <c r="G89" s="19">
        <f t="shared" si="6"/>
        <v>2362139.4140000343</v>
      </c>
    </row>
    <row r="90" spans="1:7" x14ac:dyDescent="0.25">
      <c r="A90" s="8">
        <v>45063</v>
      </c>
      <c r="B90" s="37">
        <v>30701433556</v>
      </c>
      <c r="C90" s="20" t="s">
        <v>95</v>
      </c>
      <c r="D90" s="16" t="s">
        <v>96</v>
      </c>
      <c r="E90" s="22"/>
      <c r="F90" s="22">
        <v>7350</v>
      </c>
      <c r="G90" s="19">
        <f t="shared" ref="G90:G91" si="7">+G89-F90</f>
        <v>2354789.4140000343</v>
      </c>
    </row>
    <row r="91" spans="1:7" x14ac:dyDescent="0.25">
      <c r="A91" s="8">
        <v>45065</v>
      </c>
      <c r="B91" s="37">
        <v>30727131552</v>
      </c>
      <c r="C91" s="20" t="s">
        <v>97</v>
      </c>
      <c r="D91" s="16" t="s">
        <v>98</v>
      </c>
      <c r="E91" s="22"/>
      <c r="F91" s="22">
        <v>10682</v>
      </c>
      <c r="G91" s="19">
        <f t="shared" si="7"/>
        <v>2344107.4140000343</v>
      </c>
    </row>
    <row r="92" spans="1:7" x14ac:dyDescent="0.25">
      <c r="A92" s="8">
        <v>45065</v>
      </c>
      <c r="B92" s="37"/>
      <c r="C92" s="20">
        <v>548317719</v>
      </c>
      <c r="D92" s="16" t="s">
        <v>13</v>
      </c>
      <c r="E92" s="22">
        <v>12455</v>
      </c>
      <c r="F92" s="22"/>
      <c r="G92" s="19">
        <f t="shared" si="6"/>
        <v>2356562.4140000343</v>
      </c>
    </row>
    <row r="93" spans="1:7" x14ac:dyDescent="0.25">
      <c r="A93" s="8">
        <v>45065</v>
      </c>
      <c r="B93" s="37"/>
      <c r="C93" s="20">
        <v>548317720</v>
      </c>
      <c r="D93" s="16" t="s">
        <v>13</v>
      </c>
      <c r="E93" s="22">
        <v>19970</v>
      </c>
      <c r="F93" s="22"/>
      <c r="G93" s="19">
        <f t="shared" si="6"/>
        <v>2376532.4140000343</v>
      </c>
    </row>
    <row r="94" spans="1:7" x14ac:dyDescent="0.25">
      <c r="A94" s="8">
        <v>45065</v>
      </c>
      <c r="B94" s="37"/>
      <c r="C94" s="20">
        <v>548317721</v>
      </c>
      <c r="D94" s="16" t="s">
        <v>12</v>
      </c>
      <c r="E94" s="22">
        <v>8400</v>
      </c>
      <c r="F94" s="22"/>
      <c r="G94" s="19">
        <f t="shared" si="6"/>
        <v>2384932.4140000343</v>
      </c>
    </row>
    <row r="95" spans="1:7" x14ac:dyDescent="0.25">
      <c r="A95" s="8">
        <v>45065</v>
      </c>
      <c r="B95" s="37"/>
      <c r="C95" s="20">
        <v>548317722</v>
      </c>
      <c r="D95" s="16" t="s">
        <v>12</v>
      </c>
      <c r="E95" s="22">
        <v>3350</v>
      </c>
      <c r="F95" s="22"/>
      <c r="G95" s="19">
        <f t="shared" si="6"/>
        <v>2388282.4140000343</v>
      </c>
    </row>
    <row r="96" spans="1:7" x14ac:dyDescent="0.25">
      <c r="A96" s="8">
        <v>45065</v>
      </c>
      <c r="B96" s="37"/>
      <c r="C96" s="20">
        <v>548317724</v>
      </c>
      <c r="D96" s="16" t="s">
        <v>13</v>
      </c>
      <c r="E96" s="22">
        <v>8050</v>
      </c>
      <c r="F96" s="22"/>
      <c r="G96" s="19">
        <f t="shared" si="6"/>
        <v>2396332.4140000343</v>
      </c>
    </row>
    <row r="97" spans="1:7" x14ac:dyDescent="0.25">
      <c r="A97" s="8">
        <v>45065</v>
      </c>
      <c r="B97" s="37"/>
      <c r="C97" s="20">
        <v>548317725</v>
      </c>
      <c r="D97" s="16" t="s">
        <v>13</v>
      </c>
      <c r="E97" s="22">
        <v>19750</v>
      </c>
      <c r="F97" s="22"/>
      <c r="G97" s="19">
        <f t="shared" si="6"/>
        <v>2416082.4140000343</v>
      </c>
    </row>
    <row r="98" spans="1:7" x14ac:dyDescent="0.25">
      <c r="A98" s="8">
        <v>45065</v>
      </c>
      <c r="B98" s="37"/>
      <c r="C98" s="20">
        <v>548317727</v>
      </c>
      <c r="D98" s="16" t="s">
        <v>12</v>
      </c>
      <c r="E98" s="22">
        <v>60</v>
      </c>
      <c r="F98" s="22"/>
      <c r="G98" s="19">
        <f t="shared" si="6"/>
        <v>2416142.4140000343</v>
      </c>
    </row>
    <row r="99" spans="1:7" x14ac:dyDescent="0.25">
      <c r="A99" s="8">
        <v>45065</v>
      </c>
      <c r="B99" s="37"/>
      <c r="C99" s="20">
        <v>548317728</v>
      </c>
      <c r="D99" s="16" t="s">
        <v>12</v>
      </c>
      <c r="E99" s="22">
        <v>3235</v>
      </c>
      <c r="F99" s="22"/>
      <c r="G99" s="19">
        <f t="shared" si="6"/>
        <v>2419377.4140000343</v>
      </c>
    </row>
    <row r="100" spans="1:7" x14ac:dyDescent="0.25">
      <c r="A100" s="8">
        <v>45068</v>
      </c>
      <c r="B100" s="38" t="s">
        <v>99</v>
      </c>
      <c r="C100" s="20" t="s">
        <v>25</v>
      </c>
      <c r="D100" s="16" t="s">
        <v>100</v>
      </c>
      <c r="E100" s="22">
        <v>184.04</v>
      </c>
      <c r="F100" s="22"/>
      <c r="G100" s="19">
        <f t="shared" si="6"/>
        <v>2419561.4540000344</v>
      </c>
    </row>
    <row r="101" spans="1:7" x14ac:dyDescent="0.25">
      <c r="A101" s="8">
        <v>45068</v>
      </c>
      <c r="B101" s="37"/>
      <c r="C101" s="20">
        <v>547851341</v>
      </c>
      <c r="D101" s="16" t="s">
        <v>13</v>
      </c>
      <c r="E101" s="22">
        <v>8225</v>
      </c>
      <c r="F101" s="22"/>
      <c r="G101" s="19">
        <f t="shared" si="6"/>
        <v>2427786.4540000344</v>
      </c>
    </row>
    <row r="102" spans="1:7" x14ac:dyDescent="0.25">
      <c r="A102" s="8">
        <v>45068</v>
      </c>
      <c r="B102" s="37"/>
      <c r="C102" s="20">
        <v>547851342</v>
      </c>
      <c r="D102" s="16" t="s">
        <v>13</v>
      </c>
      <c r="E102" s="22">
        <v>6250</v>
      </c>
      <c r="F102" s="22"/>
      <c r="G102" s="19">
        <f t="shared" si="6"/>
        <v>2434036.4540000344</v>
      </c>
    </row>
    <row r="103" spans="1:7" x14ac:dyDescent="0.25">
      <c r="A103" s="8">
        <v>45068</v>
      </c>
      <c r="B103" s="37"/>
      <c r="C103" s="20">
        <v>547851343</v>
      </c>
      <c r="D103" s="16" t="s">
        <v>13</v>
      </c>
      <c r="E103" s="22">
        <v>20810</v>
      </c>
      <c r="F103" s="22"/>
      <c r="G103" s="19">
        <f t="shared" si="6"/>
        <v>2454846.4540000344</v>
      </c>
    </row>
    <row r="104" spans="1:7" x14ac:dyDescent="0.25">
      <c r="A104" s="8">
        <v>45068</v>
      </c>
      <c r="B104" s="37"/>
      <c r="C104" s="20">
        <v>547851344</v>
      </c>
      <c r="D104" s="16" t="s">
        <v>12</v>
      </c>
      <c r="E104" s="22">
        <v>1550</v>
      </c>
      <c r="F104" s="22"/>
      <c r="G104" s="19">
        <f t="shared" si="6"/>
        <v>2456396.4540000344</v>
      </c>
    </row>
    <row r="105" spans="1:7" x14ac:dyDescent="0.25">
      <c r="A105" s="8">
        <v>45068</v>
      </c>
      <c r="B105" s="37"/>
      <c r="C105" s="20">
        <v>547851345</v>
      </c>
      <c r="D105" s="16" t="s">
        <v>12</v>
      </c>
      <c r="E105" s="22">
        <v>450</v>
      </c>
      <c r="F105" s="22"/>
      <c r="G105" s="19">
        <f t="shared" si="6"/>
        <v>2456846.4540000344</v>
      </c>
    </row>
    <row r="106" spans="1:7" x14ac:dyDescent="0.25">
      <c r="A106" s="8">
        <v>45160</v>
      </c>
      <c r="B106" s="38" t="s">
        <v>101</v>
      </c>
      <c r="C106" s="20" t="s">
        <v>25</v>
      </c>
      <c r="D106" s="16" t="s">
        <v>87</v>
      </c>
      <c r="E106" s="22">
        <v>6463.96</v>
      </c>
      <c r="F106" s="22"/>
      <c r="G106" s="19">
        <f t="shared" si="6"/>
        <v>2463310.4140000343</v>
      </c>
    </row>
    <row r="107" spans="1:7" x14ac:dyDescent="0.25">
      <c r="A107" s="8">
        <v>45068</v>
      </c>
      <c r="B107" s="37">
        <v>30752119852</v>
      </c>
      <c r="C107" s="20" t="s">
        <v>102</v>
      </c>
      <c r="D107" s="16" t="s">
        <v>103</v>
      </c>
      <c r="E107" s="22"/>
      <c r="F107" s="22">
        <v>49966.53</v>
      </c>
      <c r="G107" s="19">
        <f t="shared" ref="G107:G108" si="8">+G106-F107</f>
        <v>2413343.8840000345</v>
      </c>
    </row>
    <row r="108" spans="1:7" x14ac:dyDescent="0.25">
      <c r="A108" s="8">
        <v>45068</v>
      </c>
      <c r="B108" s="26">
        <v>15232</v>
      </c>
      <c r="C108" s="20" t="s">
        <v>104</v>
      </c>
      <c r="D108" s="16" t="s">
        <v>105</v>
      </c>
      <c r="E108" s="22"/>
      <c r="F108" s="22">
        <v>20000</v>
      </c>
      <c r="G108" s="19">
        <f t="shared" si="8"/>
        <v>2393343.8840000345</v>
      </c>
    </row>
    <row r="109" spans="1:7" x14ac:dyDescent="0.25">
      <c r="A109" s="8">
        <v>45069</v>
      </c>
      <c r="B109" s="37"/>
      <c r="C109" s="20">
        <v>547851476</v>
      </c>
      <c r="D109" s="16" t="s">
        <v>12</v>
      </c>
      <c r="E109" s="22">
        <v>6900</v>
      </c>
      <c r="F109" s="22"/>
      <c r="G109" s="19">
        <f t="shared" si="6"/>
        <v>2400243.8840000345</v>
      </c>
    </row>
    <row r="110" spans="1:7" x14ac:dyDescent="0.25">
      <c r="A110" s="8">
        <v>45069</v>
      </c>
      <c r="B110" s="37"/>
      <c r="C110" s="20">
        <v>547851477</v>
      </c>
      <c r="D110" s="16" t="s">
        <v>12</v>
      </c>
      <c r="E110" s="22">
        <v>13600</v>
      </c>
      <c r="F110" s="22"/>
      <c r="G110" s="19">
        <f t="shared" si="6"/>
        <v>2413843.8840000345</v>
      </c>
    </row>
    <row r="111" spans="1:7" x14ac:dyDescent="0.25">
      <c r="A111" s="8">
        <v>45069</v>
      </c>
      <c r="B111" s="37"/>
      <c r="C111" s="20">
        <v>547851478</v>
      </c>
      <c r="D111" s="16" t="s">
        <v>13</v>
      </c>
      <c r="E111" s="22">
        <v>9540</v>
      </c>
      <c r="F111" s="22"/>
      <c r="G111" s="19">
        <f t="shared" si="6"/>
        <v>2423383.8840000345</v>
      </c>
    </row>
    <row r="112" spans="1:7" x14ac:dyDescent="0.25">
      <c r="A112" s="8">
        <v>45069</v>
      </c>
      <c r="B112" s="37"/>
      <c r="C112" s="20">
        <v>547851479</v>
      </c>
      <c r="D112" s="16" t="s">
        <v>13</v>
      </c>
      <c r="E112" s="22">
        <v>19020</v>
      </c>
      <c r="F112" s="22"/>
      <c r="G112" s="19">
        <f t="shared" si="6"/>
        <v>2442403.8840000345</v>
      </c>
    </row>
    <row r="113" spans="1:7" x14ac:dyDescent="0.25">
      <c r="A113" s="8">
        <v>45070</v>
      </c>
      <c r="B113" s="38" t="s">
        <v>106</v>
      </c>
      <c r="C113" s="20" t="s">
        <v>25</v>
      </c>
      <c r="D113" s="16" t="s">
        <v>107</v>
      </c>
      <c r="E113" s="22">
        <v>12663.53</v>
      </c>
      <c r="F113" s="22"/>
      <c r="G113" s="19">
        <f t="shared" si="6"/>
        <v>2455067.4140000343</v>
      </c>
    </row>
    <row r="114" spans="1:7" x14ac:dyDescent="0.25">
      <c r="A114" s="8">
        <v>45070</v>
      </c>
      <c r="B114" s="37"/>
      <c r="C114" s="20">
        <v>548319235</v>
      </c>
      <c r="D114" s="16" t="s">
        <v>12</v>
      </c>
      <c r="E114" s="22">
        <v>5550</v>
      </c>
      <c r="F114" s="22"/>
      <c r="G114" s="19">
        <f t="shared" si="6"/>
        <v>2460617.4140000343</v>
      </c>
    </row>
    <row r="115" spans="1:7" x14ac:dyDescent="0.25">
      <c r="A115" s="8">
        <v>45070</v>
      </c>
      <c r="B115" s="37"/>
      <c r="C115" s="20">
        <v>548319236</v>
      </c>
      <c r="D115" s="16" t="s">
        <v>12</v>
      </c>
      <c r="E115" s="22">
        <v>6500</v>
      </c>
      <c r="F115" s="22"/>
      <c r="G115" s="19">
        <f t="shared" si="6"/>
        <v>2467117.4140000343</v>
      </c>
    </row>
    <row r="116" spans="1:7" x14ac:dyDescent="0.25">
      <c r="A116" s="8">
        <v>45070</v>
      </c>
      <c r="B116" s="37"/>
      <c r="C116" s="20">
        <v>548319237</v>
      </c>
      <c r="D116" s="16" t="s">
        <v>13</v>
      </c>
      <c r="E116" s="22">
        <v>8520</v>
      </c>
      <c r="F116" s="22"/>
      <c r="G116" s="19">
        <f t="shared" si="6"/>
        <v>2475637.4140000343</v>
      </c>
    </row>
    <row r="117" spans="1:7" x14ac:dyDescent="0.25">
      <c r="A117" s="8">
        <v>45070</v>
      </c>
      <c r="B117" s="37"/>
      <c r="C117" s="20">
        <v>548319238</v>
      </c>
      <c r="D117" s="16" t="s">
        <v>13</v>
      </c>
      <c r="E117" s="22">
        <v>22425</v>
      </c>
      <c r="F117" s="22"/>
      <c r="G117" s="19">
        <f t="shared" si="6"/>
        <v>2498062.4140000343</v>
      </c>
    </row>
    <row r="118" spans="1:7" x14ac:dyDescent="0.25">
      <c r="A118" s="8">
        <v>45070</v>
      </c>
      <c r="B118" s="26">
        <v>15233</v>
      </c>
      <c r="C118" s="20" t="s">
        <v>41</v>
      </c>
      <c r="D118" s="16" t="s">
        <v>108</v>
      </c>
      <c r="E118" s="22"/>
      <c r="F118" s="22">
        <v>40323.279999999999</v>
      </c>
      <c r="G118" s="19">
        <f t="shared" ref="G118:G119" si="9">+G117-F118</f>
        <v>2457739.1340000345</v>
      </c>
    </row>
    <row r="119" spans="1:7" x14ac:dyDescent="0.25">
      <c r="A119" s="8">
        <v>45070</v>
      </c>
      <c r="B119" s="26">
        <v>15234</v>
      </c>
      <c r="C119" s="20" t="s">
        <v>109</v>
      </c>
      <c r="D119" s="16" t="s">
        <v>110</v>
      </c>
      <c r="E119" s="22"/>
      <c r="F119" s="22">
        <v>40090</v>
      </c>
      <c r="G119" s="19">
        <f t="shared" si="9"/>
        <v>2417649.1340000345</v>
      </c>
    </row>
    <row r="120" spans="1:7" x14ac:dyDescent="0.25">
      <c r="A120" s="8">
        <v>45070</v>
      </c>
      <c r="B120" s="37"/>
      <c r="C120" s="20">
        <v>563846782</v>
      </c>
      <c r="D120" s="16" t="s">
        <v>12</v>
      </c>
      <c r="E120" s="22">
        <v>8150</v>
      </c>
      <c r="F120" s="22"/>
      <c r="G120" s="19">
        <f t="shared" si="6"/>
        <v>2425799.1340000345</v>
      </c>
    </row>
    <row r="121" spans="1:7" x14ac:dyDescent="0.25">
      <c r="A121" s="8">
        <v>45070</v>
      </c>
      <c r="B121" s="37"/>
      <c r="C121" s="20">
        <v>563846783</v>
      </c>
      <c r="D121" s="16" t="s">
        <v>12</v>
      </c>
      <c r="E121" s="22">
        <v>4660</v>
      </c>
      <c r="F121" s="22"/>
      <c r="G121" s="19">
        <f t="shared" si="6"/>
        <v>2430459.1340000345</v>
      </c>
    </row>
    <row r="122" spans="1:7" x14ac:dyDescent="0.25">
      <c r="A122" s="8">
        <v>45070</v>
      </c>
      <c r="B122" s="37"/>
      <c r="C122" s="20">
        <v>563846784</v>
      </c>
      <c r="D122" s="16" t="s">
        <v>13</v>
      </c>
      <c r="E122" s="22">
        <v>10850</v>
      </c>
      <c r="F122" s="22"/>
      <c r="G122" s="19">
        <f t="shared" si="6"/>
        <v>2441309.1340000345</v>
      </c>
    </row>
    <row r="123" spans="1:7" x14ac:dyDescent="0.25">
      <c r="A123" s="8">
        <v>45070</v>
      </c>
      <c r="B123" s="37"/>
      <c r="C123" s="20">
        <v>563846785</v>
      </c>
      <c r="D123" s="16" t="s">
        <v>13</v>
      </c>
      <c r="E123" s="22">
        <v>17615</v>
      </c>
      <c r="F123" s="22"/>
      <c r="G123" s="19">
        <f t="shared" si="6"/>
        <v>2458924.1340000345</v>
      </c>
    </row>
    <row r="124" spans="1:7" x14ac:dyDescent="0.25">
      <c r="A124" s="8">
        <v>45070</v>
      </c>
      <c r="B124" s="28" t="s">
        <v>111</v>
      </c>
      <c r="C124" s="32" t="s">
        <v>112</v>
      </c>
      <c r="D124" s="16" t="s">
        <v>113</v>
      </c>
      <c r="E124" s="22"/>
      <c r="F124" s="22">
        <v>46780.08</v>
      </c>
      <c r="G124" s="19">
        <f t="shared" ref="G124:G127" si="10">+G123-F124</f>
        <v>2412144.0540000345</v>
      </c>
    </row>
    <row r="125" spans="1:7" x14ac:dyDescent="0.25">
      <c r="A125" s="8">
        <v>45071</v>
      </c>
      <c r="B125" s="28" t="s">
        <v>114</v>
      </c>
      <c r="C125" s="32" t="s">
        <v>25</v>
      </c>
      <c r="D125" s="16" t="s">
        <v>115</v>
      </c>
      <c r="E125" s="22">
        <v>10014187</v>
      </c>
      <c r="F125" s="22"/>
      <c r="G125" s="19">
        <f t="shared" si="6"/>
        <v>12426331.054000035</v>
      </c>
    </row>
    <row r="126" spans="1:7" x14ac:dyDescent="0.25">
      <c r="A126" s="8">
        <v>45071</v>
      </c>
      <c r="B126" s="28" t="s">
        <v>116</v>
      </c>
      <c r="C126" s="32" t="s">
        <v>117</v>
      </c>
      <c r="D126" s="16" t="s">
        <v>118</v>
      </c>
      <c r="E126" s="22"/>
      <c r="F126" s="22">
        <v>3182400.04</v>
      </c>
      <c r="G126" s="19">
        <f t="shared" si="10"/>
        <v>9243931.0140000358</v>
      </c>
    </row>
    <row r="127" spans="1:7" x14ac:dyDescent="0.25">
      <c r="A127" s="8">
        <v>45071</v>
      </c>
      <c r="B127" s="28" t="s">
        <v>119</v>
      </c>
      <c r="C127" s="32" t="s">
        <v>117</v>
      </c>
      <c r="D127" s="16" t="s">
        <v>120</v>
      </c>
      <c r="E127" s="22"/>
      <c r="F127" s="22">
        <v>688364.33</v>
      </c>
      <c r="G127" s="19">
        <f t="shared" si="10"/>
        <v>8555566.6840000357</v>
      </c>
    </row>
    <row r="128" spans="1:7" x14ac:dyDescent="0.25">
      <c r="A128" s="8">
        <v>45072</v>
      </c>
      <c r="B128" s="28" t="s">
        <v>121</v>
      </c>
      <c r="C128" s="32" t="s">
        <v>25</v>
      </c>
      <c r="D128" s="16" t="s">
        <v>26</v>
      </c>
      <c r="E128" s="22">
        <v>143397.54999999999</v>
      </c>
      <c r="F128" s="22"/>
      <c r="G128" s="19">
        <f t="shared" si="6"/>
        <v>8698964.2340000365</v>
      </c>
    </row>
    <row r="129" spans="1:7" x14ac:dyDescent="0.25">
      <c r="A129" s="8">
        <v>45072</v>
      </c>
      <c r="B129" s="37"/>
      <c r="C129" s="20">
        <v>563847094</v>
      </c>
      <c r="D129" s="16" t="s">
        <v>13</v>
      </c>
      <c r="E129" s="22">
        <v>9500</v>
      </c>
      <c r="F129" s="22"/>
      <c r="G129" s="19">
        <f t="shared" si="6"/>
        <v>8708464.2340000365</v>
      </c>
    </row>
    <row r="130" spans="1:7" x14ac:dyDescent="0.25">
      <c r="A130" s="8">
        <v>45072</v>
      </c>
      <c r="B130" s="37"/>
      <c r="C130" s="20">
        <v>563847095</v>
      </c>
      <c r="D130" s="16" t="s">
        <v>13</v>
      </c>
      <c r="E130" s="22">
        <v>16905</v>
      </c>
      <c r="F130" s="22"/>
      <c r="G130" s="19">
        <f t="shared" si="6"/>
        <v>8725369.2340000365</v>
      </c>
    </row>
    <row r="131" spans="1:7" x14ac:dyDescent="0.25">
      <c r="A131" s="8">
        <v>45072</v>
      </c>
      <c r="B131" s="37"/>
      <c r="C131" s="20">
        <v>563847096</v>
      </c>
      <c r="D131" s="16" t="s">
        <v>12</v>
      </c>
      <c r="E131" s="22">
        <v>2660</v>
      </c>
      <c r="F131" s="22"/>
      <c r="G131" s="19">
        <f t="shared" si="6"/>
        <v>8728029.2340000365</v>
      </c>
    </row>
    <row r="132" spans="1:7" x14ac:dyDescent="0.25">
      <c r="A132" s="8">
        <v>45072</v>
      </c>
      <c r="B132" s="28" t="s">
        <v>122</v>
      </c>
      <c r="C132" s="32" t="s">
        <v>123</v>
      </c>
      <c r="D132" s="16" t="s">
        <v>124</v>
      </c>
      <c r="E132" s="22"/>
      <c r="F132" s="22">
        <v>66105</v>
      </c>
      <c r="G132" s="19">
        <f t="shared" ref="G132:G164" si="11">+G131-F132</f>
        <v>8661924.2340000365</v>
      </c>
    </row>
    <row r="133" spans="1:7" x14ac:dyDescent="0.25">
      <c r="A133" s="8">
        <v>45072</v>
      </c>
      <c r="B133" s="28" t="s">
        <v>125</v>
      </c>
      <c r="C133" s="32" t="s">
        <v>126</v>
      </c>
      <c r="D133" s="16" t="s">
        <v>127</v>
      </c>
      <c r="E133" s="22"/>
      <c r="F133" s="22">
        <v>28795</v>
      </c>
      <c r="G133" s="19">
        <f t="shared" si="11"/>
        <v>8633129.2340000365</v>
      </c>
    </row>
    <row r="134" spans="1:7" x14ac:dyDescent="0.25">
      <c r="A134" s="8">
        <v>45072</v>
      </c>
      <c r="B134" s="28" t="s">
        <v>128</v>
      </c>
      <c r="C134" s="32" t="s">
        <v>129</v>
      </c>
      <c r="D134" s="16" t="s">
        <v>130</v>
      </c>
      <c r="E134" s="22"/>
      <c r="F134" s="22">
        <v>163154</v>
      </c>
      <c r="G134" s="19">
        <f t="shared" si="11"/>
        <v>8469975.2340000365</v>
      </c>
    </row>
    <row r="135" spans="1:7" x14ac:dyDescent="0.25">
      <c r="A135" s="8">
        <v>45072</v>
      </c>
      <c r="B135" s="28" t="s">
        <v>131</v>
      </c>
      <c r="C135" s="32" t="s">
        <v>132</v>
      </c>
      <c r="D135" s="16" t="s">
        <v>133</v>
      </c>
      <c r="E135" s="22"/>
      <c r="F135" s="22">
        <v>51816.94</v>
      </c>
      <c r="G135" s="19">
        <f t="shared" si="11"/>
        <v>8418158.294000037</v>
      </c>
    </row>
    <row r="136" spans="1:7" x14ac:dyDescent="0.25">
      <c r="A136" s="8">
        <v>45072</v>
      </c>
      <c r="B136" s="28" t="s">
        <v>134</v>
      </c>
      <c r="C136" s="32" t="s">
        <v>135</v>
      </c>
      <c r="D136" s="16" t="s">
        <v>130</v>
      </c>
      <c r="E136" s="22"/>
      <c r="F136" s="22">
        <v>88053.69</v>
      </c>
      <c r="G136" s="19">
        <f t="shared" si="11"/>
        <v>8330104.6040000366</v>
      </c>
    </row>
    <row r="137" spans="1:7" x14ac:dyDescent="0.25">
      <c r="A137" s="8">
        <v>45072</v>
      </c>
      <c r="B137" s="28" t="s">
        <v>136</v>
      </c>
      <c r="C137" s="32" t="s">
        <v>137</v>
      </c>
      <c r="D137" s="16" t="s">
        <v>130</v>
      </c>
      <c r="E137" s="22"/>
      <c r="F137" s="22">
        <v>419968.22</v>
      </c>
      <c r="G137" s="19">
        <f t="shared" si="11"/>
        <v>7910136.3840000369</v>
      </c>
    </row>
    <row r="138" spans="1:7" x14ac:dyDescent="0.25">
      <c r="A138" s="8">
        <v>45072</v>
      </c>
      <c r="B138" s="28" t="s">
        <v>138</v>
      </c>
      <c r="C138" s="32" t="s">
        <v>139</v>
      </c>
      <c r="D138" s="16" t="s">
        <v>130</v>
      </c>
      <c r="E138" s="22"/>
      <c r="F138" s="22">
        <v>137940</v>
      </c>
      <c r="G138" s="19">
        <f t="shared" si="11"/>
        <v>7772196.3840000369</v>
      </c>
    </row>
    <row r="139" spans="1:7" x14ac:dyDescent="0.25">
      <c r="A139" s="8">
        <v>45072</v>
      </c>
      <c r="B139" s="28" t="s">
        <v>140</v>
      </c>
      <c r="C139" s="32" t="s">
        <v>141</v>
      </c>
      <c r="D139" s="16" t="s">
        <v>130</v>
      </c>
      <c r="E139" s="22"/>
      <c r="F139" s="22">
        <v>31701.5</v>
      </c>
      <c r="G139" s="19">
        <f t="shared" si="11"/>
        <v>7740494.8840000369</v>
      </c>
    </row>
    <row r="140" spans="1:7" x14ac:dyDescent="0.25">
      <c r="A140" s="8">
        <v>45072</v>
      </c>
      <c r="B140" s="28" t="s">
        <v>142</v>
      </c>
      <c r="C140" s="32" t="s">
        <v>143</v>
      </c>
      <c r="D140" s="16" t="s">
        <v>144</v>
      </c>
      <c r="E140" s="22"/>
      <c r="F140" s="22">
        <v>31640</v>
      </c>
      <c r="G140" s="19">
        <f t="shared" si="11"/>
        <v>7708854.8840000369</v>
      </c>
    </row>
    <row r="141" spans="1:7" x14ac:dyDescent="0.25">
      <c r="A141" s="8">
        <v>45072</v>
      </c>
      <c r="B141" s="28" t="s">
        <v>145</v>
      </c>
      <c r="C141" s="32" t="s">
        <v>146</v>
      </c>
      <c r="D141" s="16" t="s">
        <v>147</v>
      </c>
      <c r="E141" s="22"/>
      <c r="F141" s="22">
        <v>121362</v>
      </c>
      <c r="G141" s="19">
        <f t="shared" si="11"/>
        <v>7587492.8840000369</v>
      </c>
    </row>
    <row r="142" spans="1:7" x14ac:dyDescent="0.25">
      <c r="A142" s="8">
        <v>45072</v>
      </c>
      <c r="B142" s="28" t="s">
        <v>148</v>
      </c>
      <c r="C142" s="32" t="s">
        <v>149</v>
      </c>
      <c r="D142" s="16" t="s">
        <v>150</v>
      </c>
      <c r="E142" s="22"/>
      <c r="F142" s="22">
        <v>53642.159999999996</v>
      </c>
      <c r="G142" s="19">
        <f t="shared" si="11"/>
        <v>7533850.7240000367</v>
      </c>
    </row>
    <row r="143" spans="1:7" x14ac:dyDescent="0.25">
      <c r="A143" s="8">
        <v>45072</v>
      </c>
      <c r="B143" s="28" t="s">
        <v>151</v>
      </c>
      <c r="C143" s="32" t="s">
        <v>152</v>
      </c>
      <c r="D143" s="16" t="s">
        <v>130</v>
      </c>
      <c r="E143" s="22"/>
      <c r="F143" s="22">
        <v>255048.05999999997</v>
      </c>
      <c r="G143" s="19">
        <f t="shared" si="11"/>
        <v>7278802.6640000371</v>
      </c>
    </row>
    <row r="144" spans="1:7" x14ac:dyDescent="0.25">
      <c r="A144" s="8">
        <v>45072</v>
      </c>
      <c r="B144" s="28" t="s">
        <v>153</v>
      </c>
      <c r="C144" s="32" t="s">
        <v>154</v>
      </c>
      <c r="D144" s="16" t="s">
        <v>130</v>
      </c>
      <c r="E144" s="22"/>
      <c r="F144" s="22">
        <v>112464.6</v>
      </c>
      <c r="G144" s="19">
        <f t="shared" si="11"/>
        <v>7166338.0640000375</v>
      </c>
    </row>
    <row r="145" spans="1:7" x14ac:dyDescent="0.25">
      <c r="A145" s="8">
        <v>45072</v>
      </c>
      <c r="B145" s="28" t="s">
        <v>155</v>
      </c>
      <c r="C145" s="32" t="s">
        <v>156</v>
      </c>
      <c r="D145" s="16" t="s">
        <v>157</v>
      </c>
      <c r="E145" s="22"/>
      <c r="F145" s="22">
        <v>4181</v>
      </c>
      <c r="G145" s="19">
        <f t="shared" si="11"/>
        <v>7162157.0640000375</v>
      </c>
    </row>
    <row r="146" spans="1:7" x14ac:dyDescent="0.25">
      <c r="A146" s="8">
        <v>45072</v>
      </c>
      <c r="B146" s="28" t="s">
        <v>158</v>
      </c>
      <c r="C146" s="32" t="s">
        <v>159</v>
      </c>
      <c r="D146" s="16" t="s">
        <v>157</v>
      </c>
      <c r="E146" s="22"/>
      <c r="F146" s="22">
        <v>312445</v>
      </c>
      <c r="G146" s="19">
        <f t="shared" si="11"/>
        <v>6849712.0640000375</v>
      </c>
    </row>
    <row r="147" spans="1:7" x14ac:dyDescent="0.25">
      <c r="A147" s="8">
        <v>45072</v>
      </c>
      <c r="B147" s="28" t="s">
        <v>160</v>
      </c>
      <c r="C147" s="39" t="s">
        <v>161</v>
      </c>
      <c r="D147" s="16" t="s">
        <v>162</v>
      </c>
      <c r="E147" s="40"/>
      <c r="F147" s="40">
        <v>30912.2</v>
      </c>
      <c r="G147" s="19">
        <f t="shared" si="11"/>
        <v>6818799.8640000373</v>
      </c>
    </row>
    <row r="148" spans="1:7" x14ac:dyDescent="0.25">
      <c r="A148" s="8">
        <v>45072</v>
      </c>
      <c r="B148" s="28" t="s">
        <v>163</v>
      </c>
      <c r="C148" s="32" t="s">
        <v>164</v>
      </c>
      <c r="D148" s="16" t="s">
        <v>53</v>
      </c>
      <c r="E148" s="22"/>
      <c r="F148" s="22">
        <v>377505.5</v>
      </c>
      <c r="G148" s="19">
        <f t="shared" si="11"/>
        <v>6441294.3640000373</v>
      </c>
    </row>
    <row r="149" spans="1:7" x14ac:dyDescent="0.25">
      <c r="A149" s="8">
        <v>45072</v>
      </c>
      <c r="B149" s="28" t="s">
        <v>165</v>
      </c>
      <c r="C149" s="32" t="s">
        <v>166</v>
      </c>
      <c r="D149" s="16" t="s">
        <v>53</v>
      </c>
      <c r="E149" s="22"/>
      <c r="F149" s="22">
        <v>92151.51</v>
      </c>
      <c r="G149" s="19">
        <f t="shared" si="11"/>
        <v>6349142.8540000375</v>
      </c>
    </row>
    <row r="150" spans="1:7" x14ac:dyDescent="0.25">
      <c r="A150" s="8">
        <v>45072</v>
      </c>
      <c r="B150" s="28" t="s">
        <v>167</v>
      </c>
      <c r="C150" s="32" t="s">
        <v>168</v>
      </c>
      <c r="D150" s="16" t="s">
        <v>169</v>
      </c>
      <c r="E150" s="22"/>
      <c r="F150" s="22">
        <v>61085</v>
      </c>
      <c r="G150" s="19">
        <f t="shared" si="11"/>
        <v>6288057.8540000375</v>
      </c>
    </row>
    <row r="151" spans="1:7" x14ac:dyDescent="0.25">
      <c r="A151" s="8">
        <v>45072</v>
      </c>
      <c r="B151" s="28" t="s">
        <v>170</v>
      </c>
      <c r="C151" s="32" t="s">
        <v>171</v>
      </c>
      <c r="D151" s="16" t="s">
        <v>172</v>
      </c>
      <c r="E151" s="22"/>
      <c r="F151" s="22">
        <v>1136842.67</v>
      </c>
      <c r="G151" s="19">
        <f t="shared" si="11"/>
        <v>5151215.1840000376</v>
      </c>
    </row>
    <row r="152" spans="1:7" x14ac:dyDescent="0.25">
      <c r="A152" s="8">
        <v>45072</v>
      </c>
      <c r="B152" s="28" t="s">
        <v>173</v>
      </c>
      <c r="C152" s="32" t="s">
        <v>174</v>
      </c>
      <c r="D152" s="16" t="s">
        <v>169</v>
      </c>
      <c r="E152" s="22"/>
      <c r="F152" s="22">
        <v>97755</v>
      </c>
      <c r="G152" s="19">
        <f t="shared" si="11"/>
        <v>5053460.1840000376</v>
      </c>
    </row>
    <row r="153" spans="1:7" x14ac:dyDescent="0.25">
      <c r="A153" s="8">
        <v>45072</v>
      </c>
      <c r="B153" s="28" t="s">
        <v>175</v>
      </c>
      <c r="C153" s="32" t="s">
        <v>176</v>
      </c>
      <c r="D153" s="16" t="s">
        <v>177</v>
      </c>
      <c r="E153" s="22"/>
      <c r="F153" s="22">
        <v>61780.87</v>
      </c>
      <c r="G153" s="19">
        <f t="shared" si="11"/>
        <v>4991679.3140000375</v>
      </c>
    </row>
    <row r="154" spans="1:7" x14ac:dyDescent="0.25">
      <c r="A154" s="8">
        <v>45072</v>
      </c>
      <c r="B154" s="28" t="s">
        <v>178</v>
      </c>
      <c r="C154" s="32" t="s">
        <v>179</v>
      </c>
      <c r="D154" s="16" t="s">
        <v>53</v>
      </c>
      <c r="E154" s="22"/>
      <c r="F154" s="22">
        <v>6781.53</v>
      </c>
      <c r="G154" s="19">
        <f t="shared" si="11"/>
        <v>4984897.7840000372</v>
      </c>
    </row>
    <row r="155" spans="1:7" x14ac:dyDescent="0.25">
      <c r="A155" s="8">
        <v>45072</v>
      </c>
      <c r="B155" s="28" t="s">
        <v>180</v>
      </c>
      <c r="C155" s="32" t="s">
        <v>181</v>
      </c>
      <c r="D155" s="16" t="s">
        <v>53</v>
      </c>
      <c r="E155" s="22"/>
      <c r="F155" s="22">
        <v>7075.65</v>
      </c>
      <c r="G155" s="19">
        <f t="shared" si="11"/>
        <v>4977822.1340000369</v>
      </c>
    </row>
    <row r="156" spans="1:7" x14ac:dyDescent="0.25">
      <c r="A156" s="8">
        <v>45072</v>
      </c>
      <c r="B156" s="28" t="s">
        <v>182</v>
      </c>
      <c r="C156" s="32" t="s">
        <v>183</v>
      </c>
      <c r="D156" s="16" t="s">
        <v>184</v>
      </c>
      <c r="E156" s="22"/>
      <c r="F156" s="22">
        <v>12640.68</v>
      </c>
      <c r="G156" s="19">
        <f t="shared" si="11"/>
        <v>4965181.4540000372</v>
      </c>
    </row>
    <row r="157" spans="1:7" x14ac:dyDescent="0.25">
      <c r="A157" s="8">
        <v>45072</v>
      </c>
      <c r="B157" s="28" t="s">
        <v>185</v>
      </c>
      <c r="C157" s="32" t="s">
        <v>186</v>
      </c>
      <c r="D157" s="16" t="s">
        <v>187</v>
      </c>
      <c r="E157" s="22"/>
      <c r="F157" s="22">
        <v>22713</v>
      </c>
      <c r="G157" s="19">
        <f t="shared" si="11"/>
        <v>4942468.4540000372</v>
      </c>
    </row>
    <row r="158" spans="1:7" x14ac:dyDescent="0.25">
      <c r="A158" s="8">
        <v>45072</v>
      </c>
      <c r="B158" s="28" t="s">
        <v>188</v>
      </c>
      <c r="C158" s="32" t="s">
        <v>189</v>
      </c>
      <c r="D158" s="16" t="s">
        <v>190</v>
      </c>
      <c r="E158" s="22"/>
      <c r="F158" s="22">
        <v>23538.23</v>
      </c>
      <c r="G158" s="19">
        <f t="shared" si="11"/>
        <v>4918930.2240000367</v>
      </c>
    </row>
    <row r="159" spans="1:7" x14ac:dyDescent="0.25">
      <c r="A159" s="8">
        <v>45072</v>
      </c>
      <c r="B159" s="28" t="s">
        <v>191</v>
      </c>
      <c r="C159" s="32" t="s">
        <v>192</v>
      </c>
      <c r="D159" s="16" t="s">
        <v>190</v>
      </c>
      <c r="E159" s="22"/>
      <c r="F159" s="22">
        <v>18416.57</v>
      </c>
      <c r="G159" s="19">
        <f t="shared" si="11"/>
        <v>4900513.6540000364</v>
      </c>
    </row>
    <row r="160" spans="1:7" x14ac:dyDescent="0.25">
      <c r="A160" s="8">
        <v>45072</v>
      </c>
      <c r="B160" s="28" t="s">
        <v>193</v>
      </c>
      <c r="C160" s="32" t="s">
        <v>194</v>
      </c>
      <c r="D160" s="16" t="s">
        <v>190</v>
      </c>
      <c r="E160" s="22"/>
      <c r="F160" s="22">
        <v>35924.47</v>
      </c>
      <c r="G160" s="19">
        <f t="shared" si="11"/>
        <v>4864589.1840000367</v>
      </c>
    </row>
    <row r="161" spans="1:7" x14ac:dyDescent="0.25">
      <c r="A161" s="8">
        <v>45072</v>
      </c>
      <c r="B161" s="28" t="s">
        <v>195</v>
      </c>
      <c r="C161" s="32" t="s">
        <v>196</v>
      </c>
      <c r="D161" s="16" t="s">
        <v>197</v>
      </c>
      <c r="E161" s="22"/>
      <c r="F161" s="22">
        <v>0</v>
      </c>
      <c r="G161" s="19">
        <f t="shared" si="11"/>
        <v>4864589.1840000367</v>
      </c>
    </row>
    <row r="162" spans="1:7" x14ac:dyDescent="0.25">
      <c r="A162" s="8">
        <v>45072</v>
      </c>
      <c r="B162" s="28" t="s">
        <v>198</v>
      </c>
      <c r="C162" s="32" t="s">
        <v>199</v>
      </c>
      <c r="D162" s="16" t="s">
        <v>200</v>
      </c>
      <c r="E162" s="22"/>
      <c r="F162" s="22">
        <v>17408.88</v>
      </c>
      <c r="G162" s="19">
        <f t="shared" si="11"/>
        <v>4847180.3040000368</v>
      </c>
    </row>
    <row r="163" spans="1:7" x14ac:dyDescent="0.25">
      <c r="A163" s="8">
        <v>45072</v>
      </c>
      <c r="B163" s="28" t="s">
        <v>201</v>
      </c>
      <c r="C163" s="32" t="s">
        <v>202</v>
      </c>
      <c r="D163" s="16" t="s">
        <v>203</v>
      </c>
      <c r="E163" s="22"/>
      <c r="F163" s="22">
        <v>5419.35</v>
      </c>
      <c r="G163" s="19">
        <f t="shared" si="11"/>
        <v>4841760.9540000372</v>
      </c>
    </row>
    <row r="164" spans="1:7" x14ac:dyDescent="0.25">
      <c r="A164" s="8">
        <v>45072</v>
      </c>
      <c r="B164" s="28" t="s">
        <v>204</v>
      </c>
      <c r="C164" s="32" t="s">
        <v>205</v>
      </c>
      <c r="D164" s="16" t="s">
        <v>190</v>
      </c>
      <c r="E164" s="22"/>
      <c r="F164" s="22">
        <v>36833.120000000003</v>
      </c>
      <c r="G164" s="19">
        <f t="shared" si="11"/>
        <v>4804927.8340000371</v>
      </c>
    </row>
    <row r="165" spans="1:7" x14ac:dyDescent="0.25">
      <c r="A165" s="8">
        <v>45075</v>
      </c>
      <c r="B165" s="28" t="s">
        <v>206</v>
      </c>
      <c r="C165" s="32" t="s">
        <v>25</v>
      </c>
      <c r="D165" s="16" t="s">
        <v>44</v>
      </c>
      <c r="E165" s="22">
        <v>30401.24</v>
      </c>
      <c r="F165" s="22"/>
      <c r="G165" s="19">
        <f t="shared" ref="G165:G199" si="12">+G164+E165</f>
        <v>4835329.0740000373</v>
      </c>
    </row>
    <row r="166" spans="1:7" x14ac:dyDescent="0.25">
      <c r="A166" s="8">
        <v>45075</v>
      </c>
      <c r="B166" s="37"/>
      <c r="C166" s="20">
        <v>563773524</v>
      </c>
      <c r="D166" s="16" t="s">
        <v>13</v>
      </c>
      <c r="E166" s="22">
        <v>17595</v>
      </c>
      <c r="F166" s="22"/>
      <c r="G166" s="19">
        <f t="shared" si="12"/>
        <v>4852924.0740000373</v>
      </c>
    </row>
    <row r="167" spans="1:7" x14ac:dyDescent="0.25">
      <c r="A167" s="8">
        <v>45075</v>
      </c>
      <c r="B167" s="37"/>
      <c r="C167" s="20">
        <v>563773525</v>
      </c>
      <c r="D167" s="16" t="s">
        <v>13</v>
      </c>
      <c r="E167" s="22">
        <v>9335</v>
      </c>
      <c r="F167" s="22"/>
      <c r="G167" s="19">
        <f t="shared" si="12"/>
        <v>4862259.0740000373</v>
      </c>
    </row>
    <row r="168" spans="1:7" x14ac:dyDescent="0.25">
      <c r="A168" s="8">
        <v>45075</v>
      </c>
      <c r="B168" s="37"/>
      <c r="C168" s="20">
        <v>563773526</v>
      </c>
      <c r="D168" s="16" t="s">
        <v>13</v>
      </c>
      <c r="E168" s="22">
        <v>4815</v>
      </c>
      <c r="F168" s="22"/>
      <c r="G168" s="19">
        <f t="shared" si="12"/>
        <v>4867074.0740000373</v>
      </c>
    </row>
    <row r="169" spans="1:7" x14ac:dyDescent="0.25">
      <c r="A169" s="8">
        <v>45075</v>
      </c>
      <c r="B169" s="37"/>
      <c r="C169" s="20">
        <v>563773527</v>
      </c>
      <c r="D169" s="16" t="s">
        <v>12</v>
      </c>
      <c r="E169" s="22">
        <v>500</v>
      </c>
      <c r="F169" s="22"/>
      <c r="G169" s="19">
        <f t="shared" si="12"/>
        <v>4867574.0740000373</v>
      </c>
    </row>
    <row r="170" spans="1:7" x14ac:dyDescent="0.25">
      <c r="A170" s="8">
        <v>45075</v>
      </c>
      <c r="B170" s="37"/>
      <c r="C170" s="20">
        <v>563773528</v>
      </c>
      <c r="D170" s="16" t="s">
        <v>12</v>
      </c>
      <c r="E170" s="22">
        <v>600</v>
      </c>
      <c r="F170" s="22"/>
      <c r="G170" s="19">
        <f t="shared" si="12"/>
        <v>4868174.0740000373</v>
      </c>
    </row>
    <row r="171" spans="1:7" x14ac:dyDescent="0.25">
      <c r="A171" s="8">
        <v>45075</v>
      </c>
      <c r="B171" s="37"/>
      <c r="C171" s="20">
        <v>563773529</v>
      </c>
      <c r="D171" s="16" t="s">
        <v>12</v>
      </c>
      <c r="E171" s="22">
        <v>60</v>
      </c>
      <c r="F171" s="22"/>
      <c r="G171" s="19">
        <f t="shared" si="12"/>
        <v>4868234.0740000373</v>
      </c>
    </row>
    <row r="172" spans="1:7" x14ac:dyDescent="0.25">
      <c r="A172" s="41">
        <v>45075</v>
      </c>
      <c r="B172" s="28" t="s">
        <v>207</v>
      </c>
      <c r="C172" s="39" t="s">
        <v>208</v>
      </c>
      <c r="D172" s="16" t="s">
        <v>190</v>
      </c>
      <c r="E172" s="22"/>
      <c r="F172" s="22">
        <v>36833.120000000003</v>
      </c>
      <c r="G172" s="19">
        <f t="shared" ref="G172:G188" si="13">+G171-F172</f>
        <v>4831400.9540000372</v>
      </c>
    </row>
    <row r="173" spans="1:7" x14ac:dyDescent="0.25">
      <c r="A173" s="41">
        <v>45075</v>
      </c>
      <c r="B173" s="28" t="s">
        <v>209</v>
      </c>
      <c r="C173" s="32" t="s">
        <v>210</v>
      </c>
      <c r="D173" s="16" t="s">
        <v>169</v>
      </c>
      <c r="E173" s="22"/>
      <c r="F173" s="22">
        <v>24578</v>
      </c>
      <c r="G173" s="19">
        <f t="shared" si="13"/>
        <v>4806822.9540000372</v>
      </c>
    </row>
    <row r="174" spans="1:7" x14ac:dyDescent="0.25">
      <c r="A174" s="41">
        <v>45075</v>
      </c>
      <c r="B174" s="28" t="s">
        <v>211</v>
      </c>
      <c r="C174" s="32" t="s">
        <v>212</v>
      </c>
      <c r="D174" s="16" t="s">
        <v>213</v>
      </c>
      <c r="E174" s="22"/>
      <c r="F174" s="22">
        <v>51591.34</v>
      </c>
      <c r="G174" s="19">
        <f t="shared" si="13"/>
        <v>4755231.6140000373</v>
      </c>
    </row>
    <row r="175" spans="1:7" x14ac:dyDescent="0.25">
      <c r="A175" s="41">
        <v>45075</v>
      </c>
      <c r="B175" s="28" t="s">
        <v>214</v>
      </c>
      <c r="C175" s="34" t="s">
        <v>215</v>
      </c>
      <c r="D175" s="16" t="s">
        <v>216</v>
      </c>
      <c r="E175" s="22"/>
      <c r="F175" s="22">
        <v>78005.91</v>
      </c>
      <c r="G175" s="19">
        <f t="shared" si="13"/>
        <v>4677225.7040000372</v>
      </c>
    </row>
    <row r="176" spans="1:7" x14ac:dyDescent="0.25">
      <c r="A176" s="41">
        <v>45075</v>
      </c>
      <c r="B176" s="28" t="s">
        <v>217</v>
      </c>
      <c r="C176" s="32" t="s">
        <v>218</v>
      </c>
      <c r="D176" s="16" t="s">
        <v>169</v>
      </c>
      <c r="E176" s="22"/>
      <c r="F176" s="22">
        <v>16626.900000000001</v>
      </c>
      <c r="G176" s="19">
        <f t="shared" si="13"/>
        <v>4660598.8040000368</v>
      </c>
    </row>
    <row r="177" spans="1:7" x14ac:dyDescent="0.25">
      <c r="A177" s="41">
        <v>45075</v>
      </c>
      <c r="B177" s="28" t="s">
        <v>219</v>
      </c>
      <c r="C177" s="32" t="s">
        <v>220</v>
      </c>
      <c r="D177" s="16" t="s">
        <v>53</v>
      </c>
      <c r="E177" s="22"/>
      <c r="F177" s="22">
        <v>11747.480000000001</v>
      </c>
      <c r="G177" s="19">
        <f t="shared" si="13"/>
        <v>4648851.3240000363</v>
      </c>
    </row>
    <row r="178" spans="1:7" x14ac:dyDescent="0.25">
      <c r="A178" s="41">
        <v>45075</v>
      </c>
      <c r="B178" s="28" t="s">
        <v>221</v>
      </c>
      <c r="C178" s="34" t="s">
        <v>222</v>
      </c>
      <c r="D178" s="16" t="s">
        <v>223</v>
      </c>
      <c r="E178" s="22"/>
      <c r="F178" s="22">
        <v>179552.85</v>
      </c>
      <c r="G178" s="19">
        <f t="shared" si="13"/>
        <v>4469298.4740000367</v>
      </c>
    </row>
    <row r="179" spans="1:7" x14ac:dyDescent="0.25">
      <c r="A179" s="41">
        <v>45075</v>
      </c>
      <c r="B179" s="28" t="s">
        <v>224</v>
      </c>
      <c r="C179" s="32" t="s">
        <v>225</v>
      </c>
      <c r="D179" s="16" t="s">
        <v>169</v>
      </c>
      <c r="E179" s="22"/>
      <c r="F179" s="22">
        <v>134244.5</v>
      </c>
      <c r="G179" s="19">
        <f t="shared" si="13"/>
        <v>4335053.9740000367</v>
      </c>
    </row>
    <row r="180" spans="1:7" x14ac:dyDescent="0.25">
      <c r="A180" s="41">
        <v>45075</v>
      </c>
      <c r="B180" s="28" t="s">
        <v>226</v>
      </c>
      <c r="C180" s="32" t="s">
        <v>227</v>
      </c>
      <c r="D180" s="16" t="s">
        <v>228</v>
      </c>
      <c r="E180" s="22"/>
      <c r="F180" s="22">
        <v>2850</v>
      </c>
      <c r="G180" s="19">
        <f t="shared" si="13"/>
        <v>4332203.9740000367</v>
      </c>
    </row>
    <row r="181" spans="1:7" x14ac:dyDescent="0.25">
      <c r="A181" s="41">
        <v>45075</v>
      </c>
      <c r="B181" s="28" t="s">
        <v>229</v>
      </c>
      <c r="C181" s="32" t="s">
        <v>230</v>
      </c>
      <c r="D181" s="16" t="s">
        <v>231</v>
      </c>
      <c r="E181" s="22"/>
      <c r="F181" s="22">
        <v>7910</v>
      </c>
      <c r="G181" s="19">
        <f t="shared" si="13"/>
        <v>4324293.9740000367</v>
      </c>
    </row>
    <row r="182" spans="1:7" x14ac:dyDescent="0.25">
      <c r="A182" s="41">
        <v>45075</v>
      </c>
      <c r="B182" s="28" t="s">
        <v>232</v>
      </c>
      <c r="C182" s="32" t="s">
        <v>233</v>
      </c>
      <c r="D182" s="16" t="s">
        <v>169</v>
      </c>
      <c r="E182" s="22"/>
      <c r="F182" s="22">
        <v>105450</v>
      </c>
      <c r="G182" s="19">
        <f t="shared" si="13"/>
        <v>4218843.9740000367</v>
      </c>
    </row>
    <row r="183" spans="1:7" x14ac:dyDescent="0.25">
      <c r="A183" s="41">
        <v>45075</v>
      </c>
      <c r="B183" s="28" t="s">
        <v>234</v>
      </c>
      <c r="C183" s="32" t="s">
        <v>235</v>
      </c>
      <c r="D183" s="16" t="s">
        <v>236</v>
      </c>
      <c r="E183" s="22"/>
      <c r="F183" s="22">
        <v>14790</v>
      </c>
      <c r="G183" s="19">
        <f t="shared" si="13"/>
        <v>4204053.9740000367</v>
      </c>
    </row>
    <row r="184" spans="1:7" x14ac:dyDescent="0.25">
      <c r="A184" s="41">
        <v>45075</v>
      </c>
      <c r="B184" s="28" t="s">
        <v>237</v>
      </c>
      <c r="C184" s="32" t="s">
        <v>238</v>
      </c>
      <c r="D184" s="16" t="s">
        <v>169</v>
      </c>
      <c r="E184" s="22"/>
      <c r="F184" s="22">
        <v>28406.9</v>
      </c>
      <c r="G184" s="19">
        <f t="shared" si="13"/>
        <v>4175647.0740000368</v>
      </c>
    </row>
    <row r="185" spans="1:7" x14ac:dyDescent="0.25">
      <c r="A185" s="41">
        <v>45075</v>
      </c>
      <c r="B185" s="28" t="s">
        <v>239</v>
      </c>
      <c r="C185" s="32" t="s">
        <v>240</v>
      </c>
      <c r="D185" s="16" t="s">
        <v>241</v>
      </c>
      <c r="E185" s="22"/>
      <c r="F185" s="22">
        <v>8192.5</v>
      </c>
      <c r="G185" s="19">
        <f t="shared" si="13"/>
        <v>4167454.5740000368</v>
      </c>
    </row>
    <row r="186" spans="1:7" x14ac:dyDescent="0.25">
      <c r="A186" s="41">
        <v>45076</v>
      </c>
      <c r="B186" s="28" t="s">
        <v>242</v>
      </c>
      <c r="C186" s="16" t="s">
        <v>243</v>
      </c>
      <c r="D186" s="16" t="s">
        <v>244</v>
      </c>
      <c r="E186" s="22"/>
      <c r="F186" s="22">
        <v>124300</v>
      </c>
      <c r="G186" s="19">
        <f t="shared" si="13"/>
        <v>4043154.5740000368</v>
      </c>
    </row>
    <row r="187" spans="1:7" x14ac:dyDescent="0.25">
      <c r="A187" s="41">
        <v>45076</v>
      </c>
      <c r="B187" s="28" t="s">
        <v>245</v>
      </c>
      <c r="C187" s="32" t="s">
        <v>246</v>
      </c>
      <c r="D187" s="16" t="s">
        <v>247</v>
      </c>
      <c r="E187" s="22"/>
      <c r="F187" s="22">
        <v>45007.9</v>
      </c>
      <c r="G187" s="19">
        <f t="shared" si="13"/>
        <v>3998146.6740000369</v>
      </c>
    </row>
    <row r="188" spans="1:7" x14ac:dyDescent="0.25">
      <c r="A188" s="41">
        <v>45076</v>
      </c>
      <c r="B188" s="28" t="s">
        <v>248</v>
      </c>
      <c r="C188" s="32" t="s">
        <v>249</v>
      </c>
      <c r="D188" s="16" t="s">
        <v>250</v>
      </c>
      <c r="E188" s="22"/>
      <c r="F188" s="22">
        <v>38427.5</v>
      </c>
      <c r="G188" s="19">
        <f t="shared" si="13"/>
        <v>3959719.1740000369</v>
      </c>
    </row>
    <row r="189" spans="1:7" x14ac:dyDescent="0.25">
      <c r="A189" s="41">
        <v>45076</v>
      </c>
      <c r="B189" s="37"/>
      <c r="C189" s="20">
        <v>558012228</v>
      </c>
      <c r="D189" s="16" t="s">
        <v>12</v>
      </c>
      <c r="E189" s="22">
        <v>12450</v>
      </c>
      <c r="F189" s="22"/>
      <c r="G189" s="19">
        <f t="shared" si="12"/>
        <v>3972169.1740000369</v>
      </c>
    </row>
    <row r="190" spans="1:7" x14ac:dyDescent="0.25">
      <c r="A190" s="41">
        <v>45076</v>
      </c>
      <c r="B190" s="37"/>
      <c r="C190" s="20">
        <v>558012229</v>
      </c>
      <c r="D190" s="16" t="s">
        <v>12</v>
      </c>
      <c r="E190" s="22">
        <v>8400</v>
      </c>
      <c r="F190" s="22"/>
      <c r="G190" s="19">
        <f t="shared" si="12"/>
        <v>3980569.1740000369</v>
      </c>
    </row>
    <row r="191" spans="1:7" x14ac:dyDescent="0.25">
      <c r="A191" s="41">
        <v>45076</v>
      </c>
      <c r="B191" s="37"/>
      <c r="C191" s="20">
        <v>558012230</v>
      </c>
      <c r="D191" s="16" t="s">
        <v>13</v>
      </c>
      <c r="E191" s="22">
        <v>10770</v>
      </c>
      <c r="F191" s="22"/>
      <c r="G191" s="19">
        <f t="shared" si="12"/>
        <v>3991339.1740000369</v>
      </c>
    </row>
    <row r="192" spans="1:7" x14ac:dyDescent="0.25">
      <c r="A192" s="41">
        <v>45076</v>
      </c>
      <c r="B192" s="37"/>
      <c r="C192" s="20">
        <v>558012231</v>
      </c>
      <c r="D192" s="16" t="s">
        <v>13</v>
      </c>
      <c r="E192" s="22">
        <v>19835</v>
      </c>
      <c r="F192" s="22"/>
      <c r="G192" s="19">
        <f t="shared" si="12"/>
        <v>4011174.1740000369</v>
      </c>
    </row>
    <row r="193" spans="1:7" x14ac:dyDescent="0.25">
      <c r="A193" s="41">
        <v>45077</v>
      </c>
      <c r="B193" s="38" t="s">
        <v>251</v>
      </c>
      <c r="C193" s="20" t="s">
        <v>25</v>
      </c>
      <c r="D193" s="16" t="s">
        <v>252</v>
      </c>
      <c r="E193" s="22">
        <v>223425.93</v>
      </c>
      <c r="F193" s="22"/>
      <c r="G193" s="19">
        <f t="shared" si="12"/>
        <v>4234600.1040000366</v>
      </c>
    </row>
    <row r="194" spans="1:7" x14ac:dyDescent="0.25">
      <c r="A194" s="41">
        <v>45077</v>
      </c>
      <c r="B194" s="38" t="s">
        <v>253</v>
      </c>
      <c r="C194" s="20" t="s">
        <v>25</v>
      </c>
      <c r="D194" s="16" t="s">
        <v>26</v>
      </c>
      <c r="E194" s="22">
        <v>134464.01</v>
      </c>
      <c r="F194" s="22"/>
      <c r="G194" s="19">
        <f t="shared" si="12"/>
        <v>4369064.1140000364</v>
      </c>
    </row>
    <row r="195" spans="1:7" x14ac:dyDescent="0.25">
      <c r="A195" s="41">
        <v>45077</v>
      </c>
      <c r="B195" s="37"/>
      <c r="C195" s="20">
        <v>558015589</v>
      </c>
      <c r="D195" s="16" t="s">
        <v>12</v>
      </c>
      <c r="E195" s="22">
        <v>28050</v>
      </c>
      <c r="F195" s="22"/>
      <c r="G195" s="19">
        <f t="shared" si="12"/>
        <v>4397114.1140000364</v>
      </c>
    </row>
    <row r="196" spans="1:7" x14ac:dyDescent="0.25">
      <c r="A196" s="41">
        <v>45077</v>
      </c>
      <c r="B196" s="37"/>
      <c r="C196" s="20">
        <v>558015590</v>
      </c>
      <c r="D196" s="16" t="s">
        <v>12</v>
      </c>
      <c r="E196" s="22">
        <v>7500</v>
      </c>
      <c r="F196" s="22"/>
      <c r="G196" s="19">
        <f t="shared" si="12"/>
        <v>4404614.1140000364</v>
      </c>
    </row>
    <row r="197" spans="1:7" x14ac:dyDescent="0.25">
      <c r="A197" s="41">
        <v>45077</v>
      </c>
      <c r="B197" s="37"/>
      <c r="C197" s="20">
        <v>558015591</v>
      </c>
      <c r="D197" s="16" t="s">
        <v>13</v>
      </c>
      <c r="E197" s="22">
        <v>13130</v>
      </c>
      <c r="F197" s="22"/>
      <c r="G197" s="19">
        <f t="shared" si="12"/>
        <v>4417744.1140000364</v>
      </c>
    </row>
    <row r="198" spans="1:7" x14ac:dyDescent="0.25">
      <c r="A198" s="41">
        <v>45077</v>
      </c>
      <c r="B198" s="37"/>
      <c r="C198" s="20">
        <v>558015592</v>
      </c>
      <c r="D198" s="16" t="s">
        <v>13</v>
      </c>
      <c r="E198" s="22">
        <v>17400</v>
      </c>
      <c r="F198" s="22"/>
      <c r="G198" s="19">
        <f t="shared" si="12"/>
        <v>4435144.1140000364</v>
      </c>
    </row>
    <row r="199" spans="1:7" x14ac:dyDescent="0.25">
      <c r="A199" s="8">
        <v>45077</v>
      </c>
      <c r="B199" s="38" t="s">
        <v>254</v>
      </c>
      <c r="C199" s="20" t="s">
        <v>25</v>
      </c>
      <c r="D199" s="16" t="s">
        <v>255</v>
      </c>
      <c r="E199" s="22">
        <v>40567.14</v>
      </c>
      <c r="F199" s="22"/>
      <c r="G199" s="19">
        <f t="shared" si="12"/>
        <v>4475711.254000036</v>
      </c>
    </row>
    <row r="200" spans="1:7" x14ac:dyDescent="0.25">
      <c r="A200" s="8">
        <v>45077</v>
      </c>
      <c r="B200" s="37">
        <v>30878856928</v>
      </c>
      <c r="C200" s="20" t="s">
        <v>256</v>
      </c>
      <c r="D200" s="16" t="s">
        <v>257</v>
      </c>
      <c r="E200" s="22"/>
      <c r="F200" s="22">
        <v>426455.64</v>
      </c>
      <c r="G200" s="19">
        <f t="shared" ref="G200:G201" si="14">+G199-F200</f>
        <v>4049255.6140000359</v>
      </c>
    </row>
    <row r="201" spans="1:7" x14ac:dyDescent="0.25">
      <c r="A201" s="8">
        <v>45077</v>
      </c>
      <c r="B201" s="37"/>
      <c r="C201" s="20" t="s">
        <v>258</v>
      </c>
      <c r="D201" s="16" t="s">
        <v>259</v>
      </c>
      <c r="E201" s="22"/>
      <c r="F201" s="22">
        <v>19072.919999999998</v>
      </c>
      <c r="G201" s="19">
        <f t="shared" si="14"/>
        <v>4030182.694000036</v>
      </c>
    </row>
    <row r="202" spans="1:7" ht="15.75" thickBot="1" x14ac:dyDescent="0.3">
      <c r="A202" s="42"/>
      <c r="B202" s="43"/>
      <c r="C202" s="44"/>
      <c r="D202" s="44"/>
      <c r="E202" s="45">
        <f>SUM(E7:E201)</f>
        <v>12769381.140000001</v>
      </c>
      <c r="F202" s="45">
        <f>SUM(F9:F201)</f>
        <v>13048694.010000002</v>
      </c>
      <c r="G202" s="46"/>
    </row>
    <row r="203" spans="1:7" x14ac:dyDescent="0.25">
      <c r="A203" s="47"/>
      <c r="B203" s="48"/>
      <c r="C203" s="49"/>
      <c r="D203" s="49"/>
      <c r="E203" s="50"/>
      <c r="F203" s="50"/>
      <c r="G203" s="51"/>
    </row>
    <row r="204" spans="1:7" x14ac:dyDescent="0.25">
      <c r="A204" s="47"/>
      <c r="B204" s="48"/>
      <c r="C204" s="49"/>
      <c r="D204" s="49"/>
      <c r="E204" s="50"/>
      <c r="F204" s="50"/>
      <c r="G204" s="51"/>
    </row>
    <row r="205" spans="1:7" x14ac:dyDescent="0.25">
      <c r="B205" s="52" t="s">
        <v>260</v>
      </c>
    </row>
    <row r="206" spans="1:7" x14ac:dyDescent="0.25">
      <c r="B206" s="52"/>
    </row>
    <row r="207" spans="1:7" x14ac:dyDescent="0.25">
      <c r="B207" s="52"/>
    </row>
    <row r="208" spans="1:7" x14ac:dyDescent="0.25">
      <c r="B208" s="52" t="s">
        <v>261</v>
      </c>
    </row>
    <row r="209" spans="2:2" x14ac:dyDescent="0.25">
      <c r="B209" s="52"/>
    </row>
    <row r="210" spans="2:2" x14ac:dyDescent="0.25">
      <c r="B210" s="52"/>
    </row>
    <row r="211" spans="2:2" x14ac:dyDescent="0.25">
      <c r="B211" s="52" t="s">
        <v>262</v>
      </c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2023-07-10T17:56:49Z</dcterms:created>
  <dcterms:modified xsi:type="dcterms:W3CDTF">2023-07-10T17:57:25Z</dcterms:modified>
</cp:coreProperties>
</file>