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D8600544-E7A1-4FDD-9B71-0C7C81D75886}" xr6:coauthVersionLast="47" xr6:coauthVersionMax="47" xr10:uidLastSave="{00000000-0000-0000-0000-000000000000}"/>
  <bookViews>
    <workbookView xWindow="-120" yWindow="-120" windowWidth="15600" windowHeight="11160" xr2:uid="{49D0EB60-C262-4700-BB40-711A631C92E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3" i="1" l="1"/>
  <c r="E183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</calcChain>
</file>

<file path=xl/sharedStrings.xml><?xml version="1.0" encoding="utf-8"?>
<sst xmlns="http://schemas.openxmlformats.org/spreadsheetml/2006/main" count="378" uniqueCount="256">
  <si>
    <t>LIBRO VENTAS POR SERVICIOS  SENASA</t>
  </si>
  <si>
    <t>INGRESOS Y EGRESOS DE ABRIL DEL 2023</t>
  </si>
  <si>
    <t>HOSPITAL PROVINCIAL RICARDO LIMARDO</t>
  </si>
  <si>
    <t>Fecha</t>
  </si>
  <si>
    <t>Ck. No.</t>
  </si>
  <si>
    <t>Beneficiario</t>
  </si>
  <si>
    <t>Concepto</t>
  </si>
  <si>
    <t>Ingresos</t>
  </si>
  <si>
    <t>Egresos</t>
  </si>
  <si>
    <t>Balance</t>
  </si>
  <si>
    <t>BALANCE ANTERIOR</t>
  </si>
  <si>
    <t>B/A</t>
  </si>
  <si>
    <t>4524000000031</t>
  </si>
  <si>
    <t>TRANSFERENCIA BANCO</t>
  </si>
  <si>
    <t>ARS SENASA CONTRIBUTIVO</t>
  </si>
  <si>
    <t>4524000000034</t>
  </si>
  <si>
    <t>CAFETERIA</t>
  </si>
  <si>
    <t>ODONTOLOGIA</t>
  </si>
  <si>
    <t>15219</t>
  </si>
  <si>
    <t>DAHIANA AMARILIS ESTEVEZ RODRIGUEZ.</t>
  </si>
  <si>
    <t>PRESTACIONES LABORALES (SALIDA).</t>
  </si>
  <si>
    <t>30219966340</t>
  </si>
  <si>
    <t>SIMPAPEL, SRL.</t>
  </si>
  <si>
    <t>COMPRA DE SCANNERS.</t>
  </si>
  <si>
    <t>30219889205</t>
  </si>
  <si>
    <t>ANTONIO ALVAREZ CONTRATISTA, SRL.</t>
  </si>
  <si>
    <t>SERVICIOS DE REPARACION Y MANT. DE TECHO Y DESAGUES.</t>
  </si>
  <si>
    <t>30262368819</t>
  </si>
  <si>
    <t>CARLOS DAVID TAVAREZ SANTOS.</t>
  </si>
  <si>
    <t>SERVICIOS DE CATERING P/ CAFETERIA.</t>
  </si>
  <si>
    <t>30262398504</t>
  </si>
  <si>
    <t>OSVALDITO ORTIZ. 10%</t>
  </si>
  <si>
    <t>FLETES A STO.DGO. Y STGO. PROMESE CAL.</t>
  </si>
  <si>
    <t>30262449609</t>
  </si>
  <si>
    <t>MIGUEL LEONARDO LOPEZ.10%</t>
  </si>
  <si>
    <t>ALQUILER DE EQUIPOS PARA ESTUDIOS.</t>
  </si>
  <si>
    <t>30262542354</t>
  </si>
  <si>
    <t>HOSPICALFA MEDICAL, SRL.</t>
  </si>
  <si>
    <t>COMPRA MATERIAL MEDICO QX.</t>
  </si>
  <si>
    <t>30262598688</t>
  </si>
  <si>
    <t>NEYDA M. CRUZ LANTIGUA.10%</t>
  </si>
  <si>
    <t>PAGO ESTUDIOS REALIZADOS.</t>
  </si>
  <si>
    <t>RAFAEL BIENVENIDO EUSEBIO NUÑEZ.</t>
  </si>
  <si>
    <t>SERVICIOS DE PUBLICIDAD OPERATIVO SEMANA SANTA.</t>
  </si>
  <si>
    <t>CARLOS MANUEL CASTILLO NUÑEZ.2%</t>
  </si>
  <si>
    <t>SERVICIOS DE MANTENIMIENTO Y SOLDADURA.</t>
  </si>
  <si>
    <t>4524000000007</t>
  </si>
  <si>
    <t>15220</t>
  </si>
  <si>
    <t>SUANY S. ALMONTE BALBUENA.</t>
  </si>
  <si>
    <t>REPOSICION DE FONDOS CAJA CHICA</t>
  </si>
  <si>
    <t>EDEN NOEMI DOMINGUEZ PEÑA.</t>
  </si>
  <si>
    <t>TRANSPORTE LUKIPA, SRL.</t>
  </si>
  <si>
    <t>SERVICIOS DE TRANSPORTE A SANTIAGO.</t>
  </si>
  <si>
    <t>CESAR ELIAS NUÑEZ CORDERO.2%</t>
  </si>
  <si>
    <t>DESMONTE DE MEDICAMENTOS 16,30 DE MARZO 2023 Y 04,05,10,11 ABRIL 2023.</t>
  </si>
  <si>
    <t>COMBUSTIBLE Y DERIVADOS DEL NORTE, SRL.</t>
  </si>
  <si>
    <t>COMBUSTIBLES(GASOLINA-GASOIL).</t>
  </si>
  <si>
    <t>30357135763</t>
  </si>
  <si>
    <t>CENTRO MEDICO BOURNIGAL, S.A.S.</t>
  </si>
  <si>
    <t>MEDICAMENTOS, MATERIAL QX Y ESTUDIOS.</t>
  </si>
  <si>
    <t>30357263958</t>
  </si>
  <si>
    <t>DOMINGO CASTILLO.</t>
  </si>
  <si>
    <t>COMPRA DE FRUTAS Y VEGETALES</t>
  </si>
  <si>
    <t>30357344506</t>
  </si>
  <si>
    <t>JUAN LUIS ALMONTE REYES.</t>
  </si>
  <si>
    <t>ALIMENTOS,PAPEL,LIMPEZA, PLASTICOS.</t>
  </si>
  <si>
    <t>TELECABLE CENTRAL PUERTO PLATA PP,SRL.</t>
  </si>
  <si>
    <t>SERVICIOS DE INTERNET MES DE ABRIL 2023.</t>
  </si>
  <si>
    <t>30357421929</t>
  </si>
  <si>
    <t>SOLUCIONES &amp; TECNOLOGIAS HABILES, SRL.</t>
  </si>
  <si>
    <t>ALQUILER DE FOTOCOPIADORAS.</t>
  </si>
  <si>
    <t>30373028358</t>
  </si>
  <si>
    <t>AYUNTAMIENTO MUNICIPAL PTO.PTA. SRL.</t>
  </si>
  <si>
    <t>SERVICIOS DE LIMPIEZA</t>
  </si>
  <si>
    <t>30373102388</t>
  </si>
  <si>
    <t>GIVETTO FELIZ SANCHEZ BINET.</t>
  </si>
  <si>
    <t>COMPRA DE RADIOS DE COMUNICACIÓN.</t>
  </si>
  <si>
    <t>30373139263</t>
  </si>
  <si>
    <t>INVERSIONES AQUARIUS, SRL.</t>
  </si>
  <si>
    <t>COMPRA DE AGUA Y HIELO P/CAFETERIA.</t>
  </si>
  <si>
    <t>4524000017422</t>
  </si>
  <si>
    <t>ARS UNIVERSAL</t>
  </si>
  <si>
    <t>4524000000044</t>
  </si>
  <si>
    <t>30425467199</t>
  </si>
  <si>
    <t>AC BIOMATERIALES DOMINICANOS, SRL.</t>
  </si>
  <si>
    <t>MATERIAL MEDICO QX.</t>
  </si>
  <si>
    <t>30425504041</t>
  </si>
  <si>
    <t>ANEST, SRL.</t>
  </si>
  <si>
    <t>MEDICAMENTOS.</t>
  </si>
  <si>
    <t>30425554597</t>
  </si>
  <si>
    <t>BIO NOVA, SRL.</t>
  </si>
  <si>
    <t>REACTIVOS.</t>
  </si>
  <si>
    <t>30425602023</t>
  </si>
  <si>
    <t>BIO NUCLEAR, S.A.</t>
  </si>
  <si>
    <t>30425647520</t>
  </si>
  <si>
    <t>BLAXCORP, SRL.</t>
  </si>
  <si>
    <t>REACTIVOS Y MATERIAL MEDICO QX.</t>
  </si>
  <si>
    <t>30425688941</t>
  </si>
  <si>
    <t>CEDUCOMPP, SRL.</t>
  </si>
  <si>
    <t>MATERIAL DE INFORMATICA Y OFICINA Y SERVICIOS DE REPARACION Y MANT.</t>
  </si>
  <si>
    <t>30425756794</t>
  </si>
  <si>
    <t>CORPORACION DE ACUEDUCTO Y ALC.</t>
  </si>
  <si>
    <t>SERVICIOS DE AGUA MARZO 2023</t>
  </si>
  <si>
    <t>30425811189</t>
  </si>
  <si>
    <t>GALANES MAGICOS, SRL.</t>
  </si>
  <si>
    <t>30425894583</t>
  </si>
  <si>
    <t>GAS ANTILLANO, S.A.S.</t>
  </si>
  <si>
    <t>COMPRA DE GAS.</t>
  </si>
  <si>
    <t>30425959486</t>
  </si>
  <si>
    <t>JOSE SEVERINO PERALTA.</t>
  </si>
  <si>
    <t>PAPELERIA E IMPRESOS.</t>
  </si>
  <si>
    <t>30426001466</t>
  </si>
  <si>
    <t>LA CASA FERRETERA DE PTO. PTA, SRL.</t>
  </si>
  <si>
    <t>HERR. MENORES, METAL Y ELECTRICOS.</t>
  </si>
  <si>
    <t>30426071730</t>
  </si>
  <si>
    <t>LABORATORIO DENTAL HNOS.HERNANDEZ, SRL.</t>
  </si>
  <si>
    <t>MATERIAL MEDICO QX P/ODONTOLOGIA.</t>
  </si>
  <si>
    <t>30426127412</t>
  </si>
  <si>
    <t>SERVICIOS E INSTALACIONES TECNICAS, SRL.</t>
  </si>
  <si>
    <t>SERVICIOS DE MANTENIMIENTO ELEVADOR.</t>
  </si>
  <si>
    <t>4524000000053</t>
  </si>
  <si>
    <t>ODONTOLOGIA SENASA</t>
  </si>
  <si>
    <t>4524000000067</t>
  </si>
  <si>
    <t>SENASA SUBSIDIADO MARZO 2023</t>
  </si>
  <si>
    <t>4524000034797</t>
  </si>
  <si>
    <t>ARS YUNEN</t>
  </si>
  <si>
    <t>30447944596</t>
  </si>
  <si>
    <t>HAMLET CASTILLO 2%.</t>
  </si>
  <si>
    <t>FLETE A STO.DGO. ENTREGA DE HABILITACION.</t>
  </si>
  <si>
    <t>ARS CMD</t>
  </si>
  <si>
    <t>30460670824</t>
  </si>
  <si>
    <t>ALMACEN SILVERIO PEREZ, SRL.</t>
  </si>
  <si>
    <t>ALIMENTOS,PLASTICOS,PAPEL,LIMPEZA.</t>
  </si>
  <si>
    <t>30460720618</t>
  </si>
  <si>
    <t>BRENMARFA IMPORT, SRL.</t>
  </si>
  <si>
    <t>30460774496</t>
  </si>
  <si>
    <t>CAPELLAN DENTAL ,SRL.</t>
  </si>
  <si>
    <t>MATERIAL MEDICO QX. P/ODONTOLOGIA.</t>
  </si>
  <si>
    <t>30460815895</t>
  </si>
  <si>
    <t>COPEM HOSPICLINIC, SRL.</t>
  </si>
  <si>
    <t>30460882527</t>
  </si>
  <si>
    <t>CLINIMED, SRL.</t>
  </si>
  <si>
    <t>MEDICAMENTOS Y MATERIAL MEDICO QX.</t>
  </si>
  <si>
    <t>30460931535</t>
  </si>
  <si>
    <t>DIMEDOM, SRL.</t>
  </si>
  <si>
    <t>COMPRA DE PAPEL P/SONOGRAFIA.</t>
  </si>
  <si>
    <t>30461002576</t>
  </si>
  <si>
    <t>FEC BIOMEDICAL, SRL.</t>
  </si>
  <si>
    <t>SERVICIOS DE REPARACION Y MANT. A EQUIPO Y COMPRA DE EQUIPO MEDICO.</t>
  </si>
  <si>
    <t>30461056422</t>
  </si>
  <si>
    <t>GRUPO FARMACEUTICO CAR-M, SRL.</t>
  </si>
  <si>
    <t>30461110378</t>
  </si>
  <si>
    <t>TRANSFERENCIA NULA HEXAPOWER PHARMA, SRL.</t>
  </si>
  <si>
    <t>ERROR EN CUENTA.</t>
  </si>
  <si>
    <t>30461140455</t>
  </si>
  <si>
    <t>HOSPIFAR, SRL.</t>
  </si>
  <si>
    <t>30461171844</t>
  </si>
  <si>
    <t>ING.EDGAR MARTINEZ,SRL</t>
  </si>
  <si>
    <t>HERR. MENORES, PINTURAS Y ELECTRICOS.</t>
  </si>
  <si>
    <t>30461301758</t>
  </si>
  <si>
    <t>INNOVACIONES MEDICAS DEL CARIBE, SRL.</t>
  </si>
  <si>
    <t>30462149307</t>
  </si>
  <si>
    <t>MANUEL ISELSO RIVERA VASQUEZ.</t>
  </si>
  <si>
    <t>SERVICIOS DE MANTENIMIENTO A VEHICULOS.</t>
  </si>
  <si>
    <t>30462201149</t>
  </si>
  <si>
    <t>MATEROF, SRL.</t>
  </si>
  <si>
    <t>MATERIAL DE INFORMATICA Y OFICINA,PAPEL.</t>
  </si>
  <si>
    <t>30462241706</t>
  </si>
  <si>
    <t>MACARIO FARMA, SRL.</t>
  </si>
  <si>
    <t>30462287745</t>
  </si>
  <si>
    <t>MEDI DENTAL, SRL.</t>
  </si>
  <si>
    <t>30462340047</t>
  </si>
  <si>
    <t>MORAMI, SRL.</t>
  </si>
  <si>
    <t>30462499963</t>
  </si>
  <si>
    <t>OXAC, SRL.</t>
  </si>
  <si>
    <t>COMPRA DE OXIGENOS.</t>
  </si>
  <si>
    <t>30462615933</t>
  </si>
  <si>
    <t>PHARMACEUTICAL TECHONOLOGIA, S.A.</t>
  </si>
  <si>
    <t>30462669955</t>
  </si>
  <si>
    <t>PEREZ BARROSO, SRL.</t>
  </si>
  <si>
    <t>30462739680</t>
  </si>
  <si>
    <t>PEREZ CEBALLOS &amp; ASOCIADOS, SRL.</t>
  </si>
  <si>
    <t>GRASAS, ACEITES Y ELETRICO.</t>
  </si>
  <si>
    <t>30462812457</t>
  </si>
  <si>
    <t>PEREZ &amp; PUJOLS MEDICAL SUPPLY, SRL.</t>
  </si>
  <si>
    <t>30462871977</t>
  </si>
  <si>
    <t>PUNTO DENTAL SPOT JAL, SRL.</t>
  </si>
  <si>
    <t>30462915782</t>
  </si>
  <si>
    <t>PRODUCTOS MEDICINALES, SRL.</t>
  </si>
  <si>
    <t>4524000000134</t>
  </si>
  <si>
    <t>HOSPITAL RICARDO LIMARDO</t>
  </si>
  <si>
    <t>NOMINA INT. ABRIL2023</t>
  </si>
  <si>
    <t>4524000000062</t>
  </si>
  <si>
    <t>COMPENSACION ABRIL2023</t>
  </si>
  <si>
    <t>30471033063</t>
  </si>
  <si>
    <t>30471834790</t>
  </si>
  <si>
    <t>RALANSA, S.A.</t>
  </si>
  <si>
    <t>30471874302</t>
  </si>
  <si>
    <t>SANTOS DESIGN, SRL.</t>
  </si>
  <si>
    <t>CONFECCION DE CARNET.</t>
  </si>
  <si>
    <t>30471910237</t>
  </si>
  <si>
    <t>SERVICES PRODUCTS CC, SRL.</t>
  </si>
  <si>
    <t>30471963983</t>
  </si>
  <si>
    <t>SILVER PHARMA, SRL.</t>
  </si>
  <si>
    <t>30472026989</t>
  </si>
  <si>
    <t>SUPLIMED, SRL.</t>
  </si>
  <si>
    <t>30472067853</t>
  </si>
  <si>
    <t>SLAYERS PEST CONTROL CSPP, SRL.</t>
  </si>
  <si>
    <t xml:space="preserve">SERVICIOS DE FUMIGACION </t>
  </si>
  <si>
    <t>30472093189</t>
  </si>
  <si>
    <t>TIXPER TECNOLOGY EXPERT, SRL.</t>
  </si>
  <si>
    <t>SERVICIOS DE REPARACION Y MATERIAL DE OFC. E INF..</t>
  </si>
  <si>
    <t>30472119713</t>
  </si>
  <si>
    <t>VALKAMED, SRL</t>
  </si>
  <si>
    <t>MEDICAMENTOS Y PAPEL.</t>
  </si>
  <si>
    <t>30472155399</t>
  </si>
  <si>
    <t>VEGAMED, SRL.</t>
  </si>
  <si>
    <t>30472193952</t>
  </si>
  <si>
    <t>TG TAPICENTRO FRANKLIN GONZALEZ, SRL.</t>
  </si>
  <si>
    <t>TAPIZADO.</t>
  </si>
  <si>
    <t>30472242963</t>
  </si>
  <si>
    <t>HIPOLITO GONZALEZ</t>
  </si>
  <si>
    <t>SERVICIOS DE REPARACION Y MANT. DE PUERTA DEL SISTEMA DE OSMOSIS.</t>
  </si>
  <si>
    <t>30475013603</t>
  </si>
  <si>
    <t>HEXAPOWER PHARMA, SRL.</t>
  </si>
  <si>
    <t>30475039701</t>
  </si>
  <si>
    <t>JESUS GONZALEZ.</t>
  </si>
  <si>
    <t xml:space="preserve">LIMPIEZA DE AREAS VERDES. </t>
  </si>
  <si>
    <t>15221</t>
  </si>
  <si>
    <t>PANIFICADORA SANTA RITA, SRL.</t>
  </si>
  <si>
    <t>COMPRA DE ALIMENTOS (PAN).</t>
  </si>
  <si>
    <t>4524000000012</t>
  </si>
  <si>
    <t>ARS FUTURO</t>
  </si>
  <si>
    <t>15222</t>
  </si>
  <si>
    <t>JESUS GOMEZ ALCEQUIE.</t>
  </si>
  <si>
    <t>PRESTACIONES LABORALES (SALIDA).REGALIA</t>
  </si>
  <si>
    <t>15223</t>
  </si>
  <si>
    <t>FELIPE NICOLAS ACOSTA OGANDO.</t>
  </si>
  <si>
    <t>15224</t>
  </si>
  <si>
    <t>JESSY ELIMER PEÑA DURAN.</t>
  </si>
  <si>
    <t>PRESTACIONES LABORALES (SALIDA)..</t>
  </si>
  <si>
    <t>15225</t>
  </si>
  <si>
    <t>NATHALIE GONZALEZ VILLA.</t>
  </si>
  <si>
    <t>15226</t>
  </si>
  <si>
    <t>ROCIO CELESTE ARTILES GARCIA.</t>
  </si>
  <si>
    <t>15227</t>
  </si>
  <si>
    <t>SANDRA TAVAREZ DEL ROSARIO.</t>
  </si>
  <si>
    <t>15228</t>
  </si>
  <si>
    <t>KEVIN RAFAEL CABRERA GONZALEZ.</t>
  </si>
  <si>
    <t>15229</t>
  </si>
  <si>
    <t>ANA VICTORIA CABRERA FLORES.</t>
  </si>
  <si>
    <t>COLECTOR DE IMPUESTOS INTERNOS</t>
  </si>
  <si>
    <t xml:space="preserve"> RETENCION MES DE ABRIL 2023.</t>
  </si>
  <si>
    <t>REALIZADO POR</t>
  </si>
  <si>
    <t>SUPERVISADO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</si>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</sst>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2" applyFont="1" applyBorder="1"/>
    <xf numFmtId="0" fontId="5" fillId="0" borderId="2" xfId="2" applyFont="1" applyBorder="1"/>
    <xf numFmtId="43" fontId="5" fillId="0" borderId="3" xfId="1" applyFont="1" applyFill="1" applyBorder="1"/>
    <xf numFmtId="0" fontId="5" fillId="0" borderId="4" xfId="2" applyFont="1" applyBorder="1"/>
    <xf numFmtId="14" fontId="6" fillId="2" borderId="5" xfId="2" applyNumberFormat="1" applyFont="1" applyFill="1" applyBorder="1"/>
    <xf numFmtId="0" fontId="6" fillId="2" borderId="6" xfId="2" applyFont="1" applyFill="1" applyBorder="1" applyAlignment="1">
      <alignment horizontal="left"/>
    </xf>
    <xf numFmtId="0" fontId="6" fillId="2" borderId="6" xfId="2" applyFont="1" applyFill="1" applyBorder="1"/>
    <xf numFmtId="0" fontId="5" fillId="2" borderId="6" xfId="2" applyFont="1" applyFill="1" applyBorder="1"/>
    <xf numFmtId="43" fontId="5" fillId="2" borderId="6" xfId="1" applyFont="1" applyFill="1" applyBorder="1"/>
    <xf numFmtId="164" fontId="6" fillId="2" borderId="7" xfId="0" applyNumberFormat="1" applyFont="1" applyFill="1" applyBorder="1"/>
    <xf numFmtId="49" fontId="6" fillId="2" borderId="8" xfId="2" applyNumberFormat="1" applyFont="1" applyFill="1" applyBorder="1" applyAlignment="1">
      <alignment horizontal="left"/>
    </xf>
    <xf numFmtId="0" fontId="6" fillId="2" borderId="8" xfId="2" applyFont="1" applyFill="1" applyBorder="1"/>
    <xf numFmtId="43" fontId="6" fillId="2" borderId="8" xfId="1" applyFont="1" applyFill="1" applyBorder="1"/>
    <xf numFmtId="43" fontId="5" fillId="2" borderId="8" xfId="1" applyFont="1" applyFill="1" applyBorder="1"/>
    <xf numFmtId="164" fontId="6" fillId="2" borderId="9" xfId="0" applyNumberFormat="1" applyFont="1" applyFill="1" applyBorder="1"/>
    <xf numFmtId="0" fontId="6" fillId="2" borderId="10" xfId="2" applyFont="1" applyFill="1" applyBorder="1" applyAlignment="1">
      <alignment horizontal="left"/>
    </xf>
    <xf numFmtId="14" fontId="7" fillId="2" borderId="10" xfId="0" applyNumberFormat="1" applyFont="1" applyFill="1" applyBorder="1" applyAlignment="1">
      <alignment horizontal="left"/>
    </xf>
    <xf numFmtId="43" fontId="6" fillId="2" borderId="10" xfId="1" applyFont="1" applyFill="1" applyBorder="1"/>
    <xf numFmtId="43" fontId="5" fillId="2" borderId="10" xfId="1" applyFont="1" applyFill="1" applyBorder="1"/>
    <xf numFmtId="0" fontId="7" fillId="0" borderId="10" xfId="0" applyFont="1" applyBorder="1" applyAlignment="1">
      <alignment horizontal="left"/>
    </xf>
    <xf numFmtId="49" fontId="6" fillId="2" borderId="10" xfId="2" applyNumberFormat="1" applyFont="1" applyFill="1" applyBorder="1" applyAlignment="1">
      <alignment horizontal="left"/>
    </xf>
    <xf numFmtId="49" fontId="7" fillId="2" borderId="10" xfId="2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49" fontId="7" fillId="2" borderId="10" xfId="2" applyNumberFormat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10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center"/>
    </xf>
    <xf numFmtId="49" fontId="7" fillId="3" borderId="10" xfId="2" applyNumberFormat="1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14" fontId="7" fillId="2" borderId="10" xfId="2" applyNumberFormat="1" applyFont="1" applyFill="1" applyBorder="1" applyAlignment="1">
      <alignment horizontal="right"/>
    </xf>
    <xf numFmtId="49" fontId="7" fillId="3" borderId="10" xfId="2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wrapText="1"/>
    </xf>
    <xf numFmtId="0" fontId="6" fillId="0" borderId="10" xfId="0" applyFont="1" applyBorder="1"/>
    <xf numFmtId="0" fontId="6" fillId="3" borderId="10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14" fontId="6" fillId="3" borderId="10" xfId="1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43" fontId="6" fillId="2" borderId="10" xfId="1" applyFont="1" applyFill="1" applyBorder="1" applyAlignment="1"/>
    <xf numFmtId="49" fontId="6" fillId="3" borderId="10" xfId="0" applyNumberFormat="1" applyFont="1" applyFill="1" applyBorder="1" applyAlignment="1">
      <alignment horizontal="left"/>
    </xf>
    <xf numFmtId="14" fontId="7" fillId="2" borderId="5" xfId="2" applyNumberFormat="1" applyFont="1" applyFill="1" applyBorder="1"/>
    <xf numFmtId="49" fontId="6" fillId="2" borderId="10" xfId="0" applyNumberFormat="1" applyFont="1" applyFill="1" applyBorder="1" applyAlignment="1">
      <alignment horizontal="left"/>
    </xf>
    <xf numFmtId="14" fontId="6" fillId="2" borderId="11" xfId="2" applyNumberFormat="1" applyFont="1" applyFill="1" applyBorder="1"/>
    <xf numFmtId="0" fontId="7" fillId="0" borderId="12" xfId="2" applyFont="1" applyBorder="1" applyAlignment="1">
      <alignment horizontal="center"/>
    </xf>
    <xf numFmtId="0" fontId="6" fillId="2" borderId="12" xfId="0" applyFont="1" applyFill="1" applyBorder="1"/>
    <xf numFmtId="0" fontId="7" fillId="2" borderId="12" xfId="0" applyFont="1" applyFill="1" applyBorder="1" applyAlignment="1">
      <alignment horizontal="left"/>
    </xf>
    <xf numFmtId="43" fontId="6" fillId="2" borderId="12" xfId="1" applyFont="1" applyFill="1" applyBorder="1"/>
    <xf numFmtId="14" fontId="1" fillId="2" borderId="13" xfId="0" applyNumberFormat="1" applyFont="1" applyFill="1" applyBorder="1" applyAlignment="1">
      <alignment horizontal="right"/>
    </xf>
    <xf numFmtId="0" fontId="1" fillId="2" borderId="14" xfId="2" applyFont="1" applyFill="1" applyBorder="1"/>
    <xf numFmtId="0" fontId="1" fillId="2" borderId="14" xfId="0" applyFont="1" applyFill="1" applyBorder="1"/>
    <xf numFmtId="43" fontId="2" fillId="2" borderId="14" xfId="1" applyFont="1" applyFill="1" applyBorder="1"/>
    <xf numFmtId="164" fontId="8" fillId="2" borderId="15" xfId="0" applyNumberFormat="1" applyFont="1" applyFill="1" applyBorder="1"/>
    <xf numFmtId="0" fontId="2" fillId="0" borderId="0" xfId="0" applyFont="1"/>
  </cellXfs>
  <cellStyles count="3">
    <cellStyle name="Millares" xfId="1" builtinId="3"/>
    <cellStyle name="Normal" xfId="0" builtinId="0"/>
    <cellStyle name="Normal 2" xfId="2" xr:uid="{86B8562B-8AA5-4842-9182-060CD1FA0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</xdr:rowOff>
    </xdr:from>
    <xdr:to>
      <xdr:col>2</xdr:col>
      <xdr:colOff>866775</xdr:colOff>
      <xdr:row>3</xdr:row>
      <xdr:rowOff>171450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A970D943-4A11-4A85-8644-7AEF1879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"/>
          <a:ext cx="1695450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0</xdr:row>
      <xdr:rowOff>57153</xdr:rowOff>
    </xdr:from>
    <xdr:to>
      <xdr:col>6</xdr:col>
      <xdr:colOff>200025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F4711D-91C0-4AE2-BA6F-4E2F4F688F3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7153"/>
          <a:ext cx="1057275" cy="704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50CF-92CE-4535-9953-FE6DADC76364}">
  <dimension ref="A1:G188"/>
  <sheetViews>
    <sheetView tabSelected="1" topLeftCell="C1" workbookViewId="0">
      <selection activeCell="I7" sqref="I7"/>
    </sheetView>
  </sheetViews>
  <sheetFormatPr baseColWidth="10" defaultRowHeight="15" x14ac:dyDescent="0.25"/>
  <cols>
    <col min="1" max="1" width="10.42578125" customWidth="1"/>
    <col min="2" max="2" width="14.28515625" customWidth="1"/>
    <col min="3" max="3" width="33.140625" customWidth="1"/>
    <col min="4" max="4" width="36" customWidth="1"/>
    <col min="5" max="5" width="16.28515625" customWidth="1"/>
    <col min="6" max="6" width="14.140625" bestFit="1" customWidth="1"/>
    <col min="7" max="7" width="16.42578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 t="s">
        <v>1</v>
      </c>
      <c r="B2" s="1"/>
      <c r="C2" s="1"/>
      <c r="D2" s="1"/>
      <c r="E2" s="1"/>
      <c r="F2" s="1"/>
      <c r="G2" s="1"/>
    </row>
    <row r="3" spans="1:7" ht="15.75" x14ac:dyDescent="0.25">
      <c r="A3" s="1" t="s">
        <v>2</v>
      </c>
      <c r="B3" s="1"/>
      <c r="C3" s="1"/>
      <c r="D3" s="1"/>
      <c r="E3" s="1"/>
      <c r="F3" s="1"/>
      <c r="G3" s="1"/>
    </row>
    <row r="4" spans="1:7" ht="16.5" thickBot="1" x14ac:dyDescent="0.3">
      <c r="A4" s="3"/>
      <c r="B4" s="3"/>
      <c r="C4" s="3"/>
      <c r="D4" s="3"/>
      <c r="E4" s="3"/>
      <c r="F4" s="3"/>
      <c r="G4" s="3"/>
    </row>
    <row r="5" spans="1:7" ht="15.75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7" x14ac:dyDescent="0.25">
      <c r="A6" s="8">
        <v>45019</v>
      </c>
      <c r="B6" s="9"/>
      <c r="C6" s="10" t="s">
        <v>10</v>
      </c>
      <c r="D6" s="10" t="s">
        <v>11</v>
      </c>
      <c r="E6" s="11"/>
      <c r="F6" s="12"/>
      <c r="G6" s="13">
        <v>1227851.8040000293</v>
      </c>
    </row>
    <row r="7" spans="1:7" x14ac:dyDescent="0.25">
      <c r="A7" s="8">
        <v>45019</v>
      </c>
      <c r="B7" s="14" t="s">
        <v>12</v>
      </c>
      <c r="C7" s="15" t="s">
        <v>13</v>
      </c>
      <c r="D7" s="15" t="s">
        <v>14</v>
      </c>
      <c r="E7" s="16">
        <v>657381.1</v>
      </c>
      <c r="F7" s="17"/>
      <c r="G7" s="18">
        <f t="shared" ref="G7:G21" si="0">+G6+E7</f>
        <v>1885232.9040000294</v>
      </c>
    </row>
    <row r="8" spans="1:7" x14ac:dyDescent="0.25">
      <c r="A8" s="8">
        <v>45019</v>
      </c>
      <c r="B8" s="14" t="s">
        <v>15</v>
      </c>
      <c r="C8" s="15" t="s">
        <v>13</v>
      </c>
      <c r="D8" s="15" t="s">
        <v>14</v>
      </c>
      <c r="E8" s="16">
        <v>27767.4</v>
      </c>
      <c r="F8" s="17"/>
      <c r="G8" s="18">
        <f t="shared" si="0"/>
        <v>1913000.3040000293</v>
      </c>
    </row>
    <row r="9" spans="1:7" x14ac:dyDescent="0.25">
      <c r="A9" s="8">
        <v>45019</v>
      </c>
      <c r="B9" s="19"/>
      <c r="C9" s="19">
        <v>544572210</v>
      </c>
      <c r="D9" s="20" t="s">
        <v>16</v>
      </c>
      <c r="E9" s="21">
        <v>8120</v>
      </c>
      <c r="F9" s="21"/>
      <c r="G9" s="18">
        <f t="shared" si="0"/>
        <v>1921120.3040000293</v>
      </c>
    </row>
    <row r="10" spans="1:7" x14ac:dyDescent="0.25">
      <c r="A10" s="8">
        <v>45019</v>
      </c>
      <c r="B10" s="19"/>
      <c r="C10" s="19">
        <v>544572211</v>
      </c>
      <c r="D10" s="20" t="s">
        <v>16</v>
      </c>
      <c r="E10" s="21">
        <v>3040</v>
      </c>
      <c r="F10" s="22"/>
      <c r="G10" s="18">
        <f t="shared" si="0"/>
        <v>1924160.3040000293</v>
      </c>
    </row>
    <row r="11" spans="1:7" x14ac:dyDescent="0.25">
      <c r="A11" s="8">
        <v>45019</v>
      </c>
      <c r="B11" s="19"/>
      <c r="C11" s="19">
        <v>544572212</v>
      </c>
      <c r="D11" s="20" t="s">
        <v>16</v>
      </c>
      <c r="E11" s="21">
        <v>12770</v>
      </c>
      <c r="F11" s="22"/>
      <c r="G11" s="18">
        <f t="shared" si="0"/>
        <v>1936930.3040000293</v>
      </c>
    </row>
    <row r="12" spans="1:7" x14ac:dyDescent="0.25">
      <c r="A12" s="8">
        <v>45019</v>
      </c>
      <c r="B12" s="19"/>
      <c r="C12" s="19">
        <v>544572213</v>
      </c>
      <c r="D12" s="20" t="s">
        <v>17</v>
      </c>
      <c r="E12" s="21">
        <v>2150</v>
      </c>
      <c r="F12" s="22"/>
      <c r="G12" s="18">
        <f t="shared" si="0"/>
        <v>1939080.3040000293</v>
      </c>
    </row>
    <row r="13" spans="1:7" x14ac:dyDescent="0.25">
      <c r="A13" s="8">
        <v>45019</v>
      </c>
      <c r="B13" s="19"/>
      <c r="C13" s="19">
        <v>544572214</v>
      </c>
      <c r="D13" s="23" t="s">
        <v>17</v>
      </c>
      <c r="E13" s="21">
        <v>5950</v>
      </c>
      <c r="F13" s="22"/>
      <c r="G13" s="18">
        <f t="shared" si="0"/>
        <v>1945030.3040000293</v>
      </c>
    </row>
    <row r="14" spans="1:7" x14ac:dyDescent="0.25">
      <c r="A14" s="8">
        <v>45020</v>
      </c>
      <c r="B14" s="19"/>
      <c r="C14" s="19">
        <v>543700210</v>
      </c>
      <c r="D14" s="20" t="s">
        <v>16</v>
      </c>
      <c r="E14" s="21">
        <v>6695</v>
      </c>
      <c r="F14" s="22"/>
      <c r="G14" s="18">
        <f t="shared" si="0"/>
        <v>1951725.3040000293</v>
      </c>
    </row>
    <row r="15" spans="1:7" x14ac:dyDescent="0.25">
      <c r="A15" s="8">
        <v>45020</v>
      </c>
      <c r="B15" s="19"/>
      <c r="C15" s="19">
        <v>543700211</v>
      </c>
      <c r="D15" s="20" t="s">
        <v>17</v>
      </c>
      <c r="E15" s="21">
        <v>13545</v>
      </c>
      <c r="F15" s="22"/>
      <c r="G15" s="18">
        <f t="shared" si="0"/>
        <v>1965270.3040000293</v>
      </c>
    </row>
    <row r="16" spans="1:7" x14ac:dyDescent="0.25">
      <c r="A16" s="8">
        <v>45020</v>
      </c>
      <c r="B16" s="24"/>
      <c r="C16" s="19">
        <v>543700212</v>
      </c>
      <c r="D16" s="23" t="s">
        <v>17</v>
      </c>
      <c r="E16" s="21">
        <v>29425</v>
      </c>
      <c r="F16" s="22"/>
      <c r="G16" s="18">
        <f t="shared" si="0"/>
        <v>1994695.3040000293</v>
      </c>
    </row>
    <row r="17" spans="1:7" x14ac:dyDescent="0.25">
      <c r="A17" s="8">
        <v>45020</v>
      </c>
      <c r="B17" s="25"/>
      <c r="C17" s="26">
        <v>543700214</v>
      </c>
      <c r="D17" s="20" t="s">
        <v>16</v>
      </c>
      <c r="E17" s="21">
        <v>13150</v>
      </c>
      <c r="F17" s="21"/>
      <c r="G17" s="18">
        <f t="shared" si="0"/>
        <v>2007845.3040000293</v>
      </c>
    </row>
    <row r="18" spans="1:7" x14ac:dyDescent="0.25">
      <c r="A18" s="8">
        <v>45021</v>
      </c>
      <c r="B18" s="25"/>
      <c r="C18" s="26">
        <v>543701691</v>
      </c>
      <c r="D18" s="20" t="s">
        <v>17</v>
      </c>
      <c r="E18" s="21">
        <v>8800</v>
      </c>
      <c r="F18" s="21"/>
      <c r="G18" s="18">
        <f t="shared" si="0"/>
        <v>2016645.3040000293</v>
      </c>
    </row>
    <row r="19" spans="1:7" x14ac:dyDescent="0.25">
      <c r="A19" s="8">
        <v>45021</v>
      </c>
      <c r="B19" s="24"/>
      <c r="C19" s="26">
        <v>543701692</v>
      </c>
      <c r="D19" s="23" t="s">
        <v>17</v>
      </c>
      <c r="E19" s="21">
        <v>36160</v>
      </c>
      <c r="F19" s="22"/>
      <c r="G19" s="18">
        <f t="shared" si="0"/>
        <v>2052805.3040000293</v>
      </c>
    </row>
    <row r="20" spans="1:7" x14ac:dyDescent="0.25">
      <c r="A20" s="8">
        <v>45021</v>
      </c>
      <c r="B20" s="19"/>
      <c r="C20" s="26">
        <v>543701693</v>
      </c>
      <c r="D20" s="20" t="s">
        <v>16</v>
      </c>
      <c r="E20" s="21">
        <v>7595</v>
      </c>
      <c r="F20" s="22"/>
      <c r="G20" s="18">
        <f t="shared" si="0"/>
        <v>2060400.3040000293</v>
      </c>
    </row>
    <row r="21" spans="1:7" x14ac:dyDescent="0.25">
      <c r="A21" s="8">
        <v>45021</v>
      </c>
      <c r="B21" s="24"/>
      <c r="C21" s="26">
        <v>543701694</v>
      </c>
      <c r="D21" s="20" t="s">
        <v>16</v>
      </c>
      <c r="E21" s="21">
        <v>12240</v>
      </c>
      <c r="F21" s="22"/>
      <c r="G21" s="18">
        <f t="shared" si="0"/>
        <v>2072640.3040000293</v>
      </c>
    </row>
    <row r="22" spans="1:7" x14ac:dyDescent="0.25">
      <c r="A22" s="8">
        <v>45021</v>
      </c>
      <c r="B22" s="27" t="s">
        <v>18</v>
      </c>
      <c r="C22" s="28" t="s">
        <v>19</v>
      </c>
      <c r="D22" s="26" t="s">
        <v>20</v>
      </c>
      <c r="E22" s="21"/>
      <c r="F22" s="21">
        <v>17083.2</v>
      </c>
      <c r="G22" s="18">
        <f t="shared" ref="G22:G30" si="1">+G21-F22</f>
        <v>2055557.1040000294</v>
      </c>
    </row>
    <row r="23" spans="1:7" x14ac:dyDescent="0.25">
      <c r="A23" s="8">
        <v>45021</v>
      </c>
      <c r="B23" s="27" t="s">
        <v>21</v>
      </c>
      <c r="C23" s="28" t="s">
        <v>22</v>
      </c>
      <c r="D23" s="26" t="s">
        <v>23</v>
      </c>
      <c r="E23" s="21"/>
      <c r="F23" s="21">
        <v>74195.8</v>
      </c>
      <c r="G23" s="18">
        <f t="shared" si="1"/>
        <v>1981361.3040000293</v>
      </c>
    </row>
    <row r="24" spans="1:7" x14ac:dyDescent="0.25">
      <c r="A24" s="8">
        <v>45021</v>
      </c>
      <c r="B24" s="27" t="s">
        <v>24</v>
      </c>
      <c r="C24" s="26" t="s">
        <v>25</v>
      </c>
      <c r="D24" s="26" t="s">
        <v>26</v>
      </c>
      <c r="E24" s="21"/>
      <c r="F24" s="21">
        <v>102886.5</v>
      </c>
      <c r="G24" s="18">
        <f t="shared" si="1"/>
        <v>1878474.8040000293</v>
      </c>
    </row>
    <row r="25" spans="1:7" x14ac:dyDescent="0.25">
      <c r="A25" s="8">
        <v>45026</v>
      </c>
      <c r="B25" s="27" t="s">
        <v>27</v>
      </c>
      <c r="C25" s="28" t="s">
        <v>28</v>
      </c>
      <c r="D25" s="29" t="s">
        <v>29</v>
      </c>
      <c r="E25" s="21"/>
      <c r="F25" s="21">
        <v>23203.75</v>
      </c>
      <c r="G25" s="18">
        <f t="shared" si="1"/>
        <v>1855271.0540000293</v>
      </c>
    </row>
    <row r="26" spans="1:7" x14ac:dyDescent="0.25">
      <c r="A26" s="8">
        <v>45026</v>
      </c>
      <c r="B26" s="27" t="s">
        <v>30</v>
      </c>
      <c r="C26" s="28" t="s">
        <v>31</v>
      </c>
      <c r="D26" s="26" t="s">
        <v>32</v>
      </c>
      <c r="E26" s="21"/>
      <c r="F26" s="21">
        <v>53100</v>
      </c>
      <c r="G26" s="18">
        <f t="shared" si="1"/>
        <v>1802171.0540000293</v>
      </c>
    </row>
    <row r="27" spans="1:7" x14ac:dyDescent="0.25">
      <c r="A27" s="8">
        <v>45026</v>
      </c>
      <c r="B27" s="27" t="s">
        <v>33</v>
      </c>
      <c r="C27" s="28" t="s">
        <v>34</v>
      </c>
      <c r="D27" s="26" t="s">
        <v>35</v>
      </c>
      <c r="E27" s="21"/>
      <c r="F27" s="21">
        <v>117000</v>
      </c>
      <c r="G27" s="18">
        <f t="shared" si="1"/>
        <v>1685171.0540000293</v>
      </c>
    </row>
    <row r="28" spans="1:7" x14ac:dyDescent="0.25">
      <c r="A28" s="8">
        <v>45026</v>
      </c>
      <c r="B28" s="27" t="s">
        <v>36</v>
      </c>
      <c r="C28" s="28" t="s">
        <v>37</v>
      </c>
      <c r="D28" s="26" t="s">
        <v>38</v>
      </c>
      <c r="E28" s="21"/>
      <c r="F28" s="21">
        <v>2689.4</v>
      </c>
      <c r="G28" s="18">
        <f t="shared" si="1"/>
        <v>1682481.6540000294</v>
      </c>
    </row>
    <row r="29" spans="1:7" x14ac:dyDescent="0.25">
      <c r="A29" s="8">
        <v>45026</v>
      </c>
      <c r="B29" s="27" t="s">
        <v>39</v>
      </c>
      <c r="C29" s="28" t="s">
        <v>40</v>
      </c>
      <c r="D29" s="26" t="s">
        <v>41</v>
      </c>
      <c r="E29" s="21"/>
      <c r="F29" s="21">
        <v>106740</v>
      </c>
      <c r="G29" s="18">
        <f t="shared" si="1"/>
        <v>1575741.6540000294</v>
      </c>
    </row>
    <row r="30" spans="1:7" x14ac:dyDescent="0.25">
      <c r="A30" s="8">
        <v>45026</v>
      </c>
      <c r="B30" s="30">
        <v>30262691820</v>
      </c>
      <c r="C30" s="28" t="s">
        <v>42</v>
      </c>
      <c r="D30" s="26" t="s">
        <v>43</v>
      </c>
      <c r="E30" s="21"/>
      <c r="F30" s="21">
        <v>6480</v>
      </c>
      <c r="G30" s="18">
        <f t="shared" si="1"/>
        <v>1569261.6540000294</v>
      </c>
    </row>
    <row r="31" spans="1:7" x14ac:dyDescent="0.25">
      <c r="A31" s="8">
        <v>45026</v>
      </c>
      <c r="B31" s="24"/>
      <c r="C31" s="19">
        <v>544550358</v>
      </c>
      <c r="D31" s="23" t="s">
        <v>17</v>
      </c>
      <c r="E31" s="21">
        <v>12150</v>
      </c>
      <c r="F31" s="22"/>
      <c r="G31" s="18">
        <f t="shared" ref="G31:G94" si="2">+G30+E31</f>
        <v>1581411.6540000294</v>
      </c>
    </row>
    <row r="32" spans="1:7" x14ac:dyDescent="0.25">
      <c r="A32" s="8">
        <v>45026</v>
      </c>
      <c r="B32" s="19"/>
      <c r="C32" s="19">
        <v>544550359</v>
      </c>
      <c r="D32" s="20" t="s">
        <v>16</v>
      </c>
      <c r="E32" s="21">
        <v>5870</v>
      </c>
      <c r="F32" s="22"/>
      <c r="G32" s="18">
        <f t="shared" si="2"/>
        <v>1587281.6540000294</v>
      </c>
    </row>
    <row r="33" spans="1:7" x14ac:dyDescent="0.25">
      <c r="A33" s="8">
        <v>45026</v>
      </c>
      <c r="B33" s="19"/>
      <c r="C33" s="19">
        <v>544550360</v>
      </c>
      <c r="D33" s="20" t="s">
        <v>16</v>
      </c>
      <c r="E33" s="21">
        <v>4395</v>
      </c>
      <c r="F33" s="22"/>
      <c r="G33" s="18">
        <f t="shared" si="2"/>
        <v>1591676.6540000294</v>
      </c>
    </row>
    <row r="34" spans="1:7" x14ac:dyDescent="0.25">
      <c r="A34" s="8">
        <v>45026</v>
      </c>
      <c r="B34" s="19"/>
      <c r="C34" s="19">
        <v>544550361</v>
      </c>
      <c r="D34" s="20" t="s">
        <v>16</v>
      </c>
      <c r="E34" s="21">
        <v>1570</v>
      </c>
      <c r="F34" s="22"/>
      <c r="G34" s="18">
        <f t="shared" si="2"/>
        <v>1593246.6540000294</v>
      </c>
    </row>
    <row r="35" spans="1:7" x14ac:dyDescent="0.25">
      <c r="A35" s="8">
        <v>45026</v>
      </c>
      <c r="B35" s="19"/>
      <c r="C35" s="19">
        <v>544550362</v>
      </c>
      <c r="D35" s="20" t="s">
        <v>16</v>
      </c>
      <c r="E35" s="21">
        <v>11090</v>
      </c>
      <c r="F35" s="22"/>
      <c r="G35" s="18">
        <f t="shared" si="2"/>
        <v>1604336.6540000294</v>
      </c>
    </row>
    <row r="36" spans="1:7" x14ac:dyDescent="0.25">
      <c r="A36" s="8">
        <v>45027</v>
      </c>
      <c r="B36" s="31"/>
      <c r="C36" s="19">
        <v>554783961</v>
      </c>
      <c r="D36" s="20" t="s">
        <v>16</v>
      </c>
      <c r="E36" s="21">
        <v>7605</v>
      </c>
      <c r="F36" s="21"/>
      <c r="G36" s="18">
        <f t="shared" si="2"/>
        <v>1611941.6540000294</v>
      </c>
    </row>
    <row r="37" spans="1:7" x14ac:dyDescent="0.25">
      <c r="A37" s="8">
        <v>45027</v>
      </c>
      <c r="B37" s="31"/>
      <c r="C37" s="19">
        <v>554783962</v>
      </c>
      <c r="D37" s="20" t="s">
        <v>16</v>
      </c>
      <c r="E37" s="21">
        <v>10535</v>
      </c>
      <c r="F37" s="21"/>
      <c r="G37" s="18">
        <f t="shared" si="2"/>
        <v>1622476.6540000294</v>
      </c>
    </row>
    <row r="38" spans="1:7" x14ac:dyDescent="0.25">
      <c r="A38" s="8">
        <v>45027</v>
      </c>
      <c r="B38" s="31"/>
      <c r="C38" s="19">
        <v>554783963</v>
      </c>
      <c r="D38" s="20" t="s">
        <v>17</v>
      </c>
      <c r="E38" s="21">
        <v>13300</v>
      </c>
      <c r="F38" s="21"/>
      <c r="G38" s="18">
        <f t="shared" si="2"/>
        <v>1635776.6540000294</v>
      </c>
    </row>
    <row r="39" spans="1:7" x14ac:dyDescent="0.25">
      <c r="A39" s="8">
        <v>45027</v>
      </c>
      <c r="B39" s="31"/>
      <c r="C39" s="19">
        <v>554783964</v>
      </c>
      <c r="D39" s="23" t="s">
        <v>17</v>
      </c>
      <c r="E39" s="21">
        <v>17400</v>
      </c>
      <c r="F39" s="21"/>
      <c r="G39" s="18">
        <f t="shared" si="2"/>
        <v>1653176.6540000294</v>
      </c>
    </row>
    <row r="40" spans="1:7" x14ac:dyDescent="0.25">
      <c r="A40" s="8">
        <v>45027</v>
      </c>
      <c r="B40" s="30">
        <v>30276399942</v>
      </c>
      <c r="C40" s="28" t="s">
        <v>44</v>
      </c>
      <c r="D40" s="26" t="s">
        <v>45</v>
      </c>
      <c r="E40" s="21"/>
      <c r="F40" s="21">
        <v>9310</v>
      </c>
      <c r="G40" s="18">
        <f t="shared" ref="G40" si="3">+G39-F40</f>
        <v>1643866.6540000294</v>
      </c>
    </row>
    <row r="41" spans="1:7" x14ac:dyDescent="0.25">
      <c r="A41" s="8">
        <v>45027</v>
      </c>
      <c r="B41" s="14" t="s">
        <v>46</v>
      </c>
      <c r="C41" s="28" t="s">
        <v>13</v>
      </c>
      <c r="D41" s="26" t="s">
        <v>14</v>
      </c>
      <c r="E41" s="21">
        <v>270287.57</v>
      </c>
      <c r="F41" s="21"/>
      <c r="G41" s="18">
        <f t="shared" si="2"/>
        <v>1914154.2240000295</v>
      </c>
    </row>
    <row r="42" spans="1:7" x14ac:dyDescent="0.25">
      <c r="A42" s="8">
        <v>45028</v>
      </c>
      <c r="B42" s="31"/>
      <c r="C42" s="26">
        <v>543700973</v>
      </c>
      <c r="D42" s="23" t="s">
        <v>17</v>
      </c>
      <c r="E42" s="21">
        <v>7700</v>
      </c>
      <c r="F42" s="21"/>
      <c r="G42" s="18">
        <f t="shared" si="2"/>
        <v>1921854.2240000295</v>
      </c>
    </row>
    <row r="43" spans="1:7" x14ac:dyDescent="0.25">
      <c r="A43" s="8">
        <v>45028</v>
      </c>
      <c r="B43" s="31"/>
      <c r="C43" s="26">
        <v>543700974</v>
      </c>
      <c r="D43" s="23" t="s">
        <v>17</v>
      </c>
      <c r="E43" s="21">
        <v>5700</v>
      </c>
      <c r="F43" s="21"/>
      <c r="G43" s="18">
        <f t="shared" si="2"/>
        <v>1927554.2240000295</v>
      </c>
    </row>
    <row r="44" spans="1:7" x14ac:dyDescent="0.25">
      <c r="A44" s="8">
        <v>45028</v>
      </c>
      <c r="B44" s="25"/>
      <c r="C44" s="26">
        <v>543700975</v>
      </c>
      <c r="D44" s="20" t="s">
        <v>16</v>
      </c>
      <c r="E44" s="21">
        <v>7275</v>
      </c>
      <c r="F44" s="21"/>
      <c r="G44" s="18">
        <f t="shared" si="2"/>
        <v>1934829.2240000295</v>
      </c>
    </row>
    <row r="45" spans="1:7" x14ac:dyDescent="0.25">
      <c r="A45" s="8">
        <v>45028</v>
      </c>
      <c r="B45" s="32"/>
      <c r="C45" s="26">
        <v>543700976</v>
      </c>
      <c r="D45" s="20" t="s">
        <v>16</v>
      </c>
      <c r="E45" s="21">
        <v>13205</v>
      </c>
      <c r="F45" s="21"/>
      <c r="G45" s="18">
        <f t="shared" si="2"/>
        <v>1948034.2240000295</v>
      </c>
    </row>
    <row r="46" spans="1:7" x14ac:dyDescent="0.25">
      <c r="A46" s="8">
        <v>45029</v>
      </c>
      <c r="B46" s="32"/>
      <c r="C46" s="23">
        <v>554745263</v>
      </c>
      <c r="D46" s="23" t="s">
        <v>17</v>
      </c>
      <c r="E46" s="21">
        <v>15300</v>
      </c>
      <c r="F46" s="21"/>
      <c r="G46" s="18">
        <f t="shared" si="2"/>
        <v>1963334.2240000295</v>
      </c>
    </row>
    <row r="47" spans="1:7" x14ac:dyDescent="0.25">
      <c r="A47" s="8">
        <v>45029</v>
      </c>
      <c r="B47" s="32"/>
      <c r="C47" s="23">
        <v>554745264</v>
      </c>
      <c r="D47" s="23" t="s">
        <v>17</v>
      </c>
      <c r="E47" s="21">
        <v>1550</v>
      </c>
      <c r="F47" s="21"/>
      <c r="G47" s="18">
        <f t="shared" si="2"/>
        <v>1964884.2240000295</v>
      </c>
    </row>
    <row r="48" spans="1:7" x14ac:dyDescent="0.25">
      <c r="A48" s="8">
        <v>45029</v>
      </c>
      <c r="B48" s="32"/>
      <c r="C48" s="23">
        <v>554745265</v>
      </c>
      <c r="D48" s="20" t="s">
        <v>16</v>
      </c>
      <c r="E48" s="21">
        <v>9355</v>
      </c>
      <c r="F48" s="21"/>
      <c r="G48" s="18">
        <f t="shared" si="2"/>
        <v>1974239.2240000295</v>
      </c>
    </row>
    <row r="49" spans="1:7" x14ac:dyDescent="0.25">
      <c r="A49" s="8">
        <v>45029</v>
      </c>
      <c r="B49" s="31"/>
      <c r="C49" s="23">
        <v>554745266</v>
      </c>
      <c r="D49" s="20" t="s">
        <v>16</v>
      </c>
      <c r="E49" s="21">
        <v>10970</v>
      </c>
      <c r="F49" s="21"/>
      <c r="G49" s="18">
        <f t="shared" si="2"/>
        <v>1985209.2240000295</v>
      </c>
    </row>
    <row r="50" spans="1:7" x14ac:dyDescent="0.25">
      <c r="A50" s="33">
        <v>45029</v>
      </c>
      <c r="B50" s="34" t="s">
        <v>47</v>
      </c>
      <c r="C50" s="26" t="s">
        <v>48</v>
      </c>
      <c r="D50" s="26" t="s">
        <v>49</v>
      </c>
      <c r="E50" s="21"/>
      <c r="F50" s="21">
        <v>20000</v>
      </c>
      <c r="G50" s="18">
        <f t="shared" ref="G50:G54" si="4">+G49-F50</f>
        <v>1965209.2240000295</v>
      </c>
    </row>
    <row r="51" spans="1:7" x14ac:dyDescent="0.25">
      <c r="A51" s="33">
        <v>45030</v>
      </c>
      <c r="B51" s="30">
        <v>30309319985</v>
      </c>
      <c r="C51" s="35" t="s">
        <v>50</v>
      </c>
      <c r="D51" s="23" t="s">
        <v>43</v>
      </c>
      <c r="E51" s="21"/>
      <c r="F51" s="21">
        <v>6480</v>
      </c>
      <c r="G51" s="18">
        <f t="shared" si="4"/>
        <v>1958729.2240000295</v>
      </c>
    </row>
    <row r="52" spans="1:7" x14ac:dyDescent="0.25">
      <c r="A52" s="33">
        <v>45030</v>
      </c>
      <c r="B52" s="30">
        <v>30309361393</v>
      </c>
      <c r="C52" s="28" t="s">
        <v>51</v>
      </c>
      <c r="D52" s="26" t="s">
        <v>52</v>
      </c>
      <c r="E52" s="21"/>
      <c r="F52" s="21">
        <v>9500</v>
      </c>
      <c r="G52" s="18">
        <f t="shared" si="4"/>
        <v>1949229.2240000295</v>
      </c>
    </row>
    <row r="53" spans="1:7" x14ac:dyDescent="0.25">
      <c r="A53" s="33">
        <v>45030</v>
      </c>
      <c r="B53" s="30">
        <v>30309411523</v>
      </c>
      <c r="C53" s="36" t="s">
        <v>53</v>
      </c>
      <c r="D53" s="26" t="s">
        <v>54</v>
      </c>
      <c r="E53" s="21"/>
      <c r="F53" s="21">
        <v>9506</v>
      </c>
      <c r="G53" s="18">
        <f t="shared" si="4"/>
        <v>1939723.2240000295</v>
      </c>
    </row>
    <row r="54" spans="1:7" x14ac:dyDescent="0.25">
      <c r="A54" s="33">
        <v>45030</v>
      </c>
      <c r="B54" s="30">
        <v>30309507100</v>
      </c>
      <c r="C54" s="28" t="s">
        <v>55</v>
      </c>
      <c r="D54" s="26" t="s">
        <v>56</v>
      </c>
      <c r="E54" s="21"/>
      <c r="F54" s="21">
        <v>127960.5</v>
      </c>
      <c r="G54" s="18">
        <f t="shared" si="4"/>
        <v>1811762.7240000295</v>
      </c>
    </row>
    <row r="55" spans="1:7" x14ac:dyDescent="0.25">
      <c r="A55" s="8">
        <v>45030</v>
      </c>
      <c r="B55" s="37"/>
      <c r="C55" s="23">
        <v>526439743</v>
      </c>
      <c r="D55" s="20" t="s">
        <v>16</v>
      </c>
      <c r="E55" s="21">
        <v>11425</v>
      </c>
      <c r="F55" s="21"/>
      <c r="G55" s="18">
        <f t="shared" si="2"/>
        <v>1823187.7240000295</v>
      </c>
    </row>
    <row r="56" spans="1:7" x14ac:dyDescent="0.25">
      <c r="A56" s="8">
        <v>45030</v>
      </c>
      <c r="B56" s="24"/>
      <c r="C56" s="23">
        <v>526439744</v>
      </c>
      <c r="D56" s="20" t="s">
        <v>16</v>
      </c>
      <c r="E56" s="21">
        <v>7945</v>
      </c>
      <c r="F56" s="21"/>
      <c r="G56" s="18">
        <f t="shared" si="2"/>
        <v>1831132.7240000295</v>
      </c>
    </row>
    <row r="57" spans="1:7" x14ac:dyDescent="0.25">
      <c r="A57" s="8">
        <v>45030</v>
      </c>
      <c r="B57" s="19"/>
      <c r="C57" s="23">
        <v>526439745</v>
      </c>
      <c r="D57" s="23" t="s">
        <v>17</v>
      </c>
      <c r="E57" s="21">
        <v>7600</v>
      </c>
      <c r="F57" s="22"/>
      <c r="G57" s="18">
        <f t="shared" si="2"/>
        <v>1838732.7240000295</v>
      </c>
    </row>
    <row r="58" spans="1:7" x14ac:dyDescent="0.25">
      <c r="A58" s="8">
        <v>45030</v>
      </c>
      <c r="B58" s="19"/>
      <c r="C58" s="23">
        <v>526439746</v>
      </c>
      <c r="D58" s="23" t="s">
        <v>17</v>
      </c>
      <c r="E58" s="21">
        <v>1400</v>
      </c>
      <c r="F58" s="22"/>
      <c r="G58" s="18">
        <f t="shared" si="2"/>
        <v>1840132.7240000295</v>
      </c>
    </row>
    <row r="59" spans="1:7" x14ac:dyDescent="0.25">
      <c r="A59" s="8">
        <v>45030</v>
      </c>
      <c r="B59" s="14" t="s">
        <v>46</v>
      </c>
      <c r="C59" s="23" t="s">
        <v>13</v>
      </c>
      <c r="D59" s="23" t="s">
        <v>14</v>
      </c>
      <c r="E59" s="21">
        <v>1095691.19</v>
      </c>
      <c r="F59" s="22"/>
      <c r="G59" s="18">
        <f t="shared" si="2"/>
        <v>2935823.9140000297</v>
      </c>
    </row>
    <row r="60" spans="1:7" x14ac:dyDescent="0.25">
      <c r="A60" s="8">
        <v>45033</v>
      </c>
      <c r="B60" s="24"/>
      <c r="C60" s="19">
        <v>554746973</v>
      </c>
      <c r="D60" s="20" t="s">
        <v>16</v>
      </c>
      <c r="E60" s="21">
        <v>4585</v>
      </c>
      <c r="F60" s="21"/>
      <c r="G60" s="18">
        <f t="shared" si="2"/>
        <v>2940408.9140000297</v>
      </c>
    </row>
    <row r="61" spans="1:7" x14ac:dyDescent="0.25">
      <c r="A61" s="8">
        <v>45033</v>
      </c>
      <c r="B61" s="24"/>
      <c r="C61" s="19">
        <v>554746974</v>
      </c>
      <c r="D61" s="20" t="s">
        <v>16</v>
      </c>
      <c r="E61" s="21">
        <v>14205</v>
      </c>
      <c r="F61" s="21"/>
      <c r="G61" s="18">
        <f t="shared" si="2"/>
        <v>2954613.9140000297</v>
      </c>
    </row>
    <row r="62" spans="1:7" x14ac:dyDescent="0.25">
      <c r="A62" s="8">
        <v>45033</v>
      </c>
      <c r="B62" s="38"/>
      <c r="C62" s="19">
        <v>554746975</v>
      </c>
      <c r="D62" s="23" t="s">
        <v>17</v>
      </c>
      <c r="E62" s="21">
        <v>3650</v>
      </c>
      <c r="F62" s="21"/>
      <c r="G62" s="18">
        <f t="shared" si="2"/>
        <v>2958263.9140000297</v>
      </c>
    </row>
    <row r="63" spans="1:7" x14ac:dyDescent="0.25">
      <c r="A63" s="8">
        <v>45033</v>
      </c>
      <c r="B63" s="38"/>
      <c r="C63" s="19">
        <v>554746976</v>
      </c>
      <c r="D63" s="23" t="s">
        <v>17</v>
      </c>
      <c r="E63" s="21">
        <v>10850</v>
      </c>
      <c r="F63" s="21"/>
      <c r="G63" s="18">
        <f t="shared" si="2"/>
        <v>2969113.9140000297</v>
      </c>
    </row>
    <row r="64" spans="1:7" x14ac:dyDescent="0.25">
      <c r="A64" s="8">
        <v>45033</v>
      </c>
      <c r="B64" s="38"/>
      <c r="C64" s="19">
        <v>554746977</v>
      </c>
      <c r="D64" s="20" t="s">
        <v>16</v>
      </c>
      <c r="E64" s="21">
        <v>6595</v>
      </c>
      <c r="F64" s="21"/>
      <c r="G64" s="18">
        <f t="shared" si="2"/>
        <v>2975708.9140000297</v>
      </c>
    </row>
    <row r="65" spans="1:7" x14ac:dyDescent="0.25">
      <c r="A65" s="8">
        <v>45034</v>
      </c>
      <c r="B65" s="38"/>
      <c r="C65" s="23">
        <v>554747344</v>
      </c>
      <c r="D65" s="20" t="s">
        <v>16</v>
      </c>
      <c r="E65" s="21">
        <v>9395</v>
      </c>
      <c r="F65" s="21"/>
      <c r="G65" s="18">
        <f t="shared" si="2"/>
        <v>2985103.9140000297</v>
      </c>
    </row>
    <row r="66" spans="1:7" x14ac:dyDescent="0.25">
      <c r="A66" s="8">
        <v>45034</v>
      </c>
      <c r="B66" s="38"/>
      <c r="C66" s="23">
        <v>554747345</v>
      </c>
      <c r="D66" s="20" t="s">
        <v>16</v>
      </c>
      <c r="E66" s="21">
        <v>12945</v>
      </c>
      <c r="F66" s="21"/>
      <c r="G66" s="18">
        <f t="shared" si="2"/>
        <v>2998048.9140000297</v>
      </c>
    </row>
    <row r="67" spans="1:7" x14ac:dyDescent="0.25">
      <c r="A67" s="8">
        <v>45034</v>
      </c>
      <c r="B67" s="31"/>
      <c r="C67" s="23">
        <v>554747346</v>
      </c>
      <c r="D67" s="23" t="s">
        <v>17</v>
      </c>
      <c r="E67" s="21">
        <v>12900</v>
      </c>
      <c r="F67" s="21"/>
      <c r="G67" s="18">
        <f t="shared" si="2"/>
        <v>3010948.9140000297</v>
      </c>
    </row>
    <row r="68" spans="1:7" x14ac:dyDescent="0.25">
      <c r="A68" s="8">
        <v>45034</v>
      </c>
      <c r="B68" s="31"/>
      <c r="C68" s="23">
        <v>554747347</v>
      </c>
      <c r="D68" s="23" t="s">
        <v>17</v>
      </c>
      <c r="E68" s="21">
        <v>8750</v>
      </c>
      <c r="F68" s="21"/>
      <c r="G68" s="18">
        <f t="shared" si="2"/>
        <v>3019698.9140000297</v>
      </c>
    </row>
    <row r="69" spans="1:7" x14ac:dyDescent="0.25">
      <c r="A69" s="33">
        <v>45034</v>
      </c>
      <c r="B69" s="27" t="s">
        <v>57</v>
      </c>
      <c r="C69" s="28" t="s">
        <v>58</v>
      </c>
      <c r="D69" s="26" t="s">
        <v>59</v>
      </c>
      <c r="E69" s="21"/>
      <c r="F69" s="21">
        <v>29484.940000000002</v>
      </c>
      <c r="G69" s="18">
        <f t="shared" ref="G69:G76" si="5">+G68-F69</f>
        <v>2990213.9740000297</v>
      </c>
    </row>
    <row r="70" spans="1:7" x14ac:dyDescent="0.25">
      <c r="A70" s="33">
        <v>45034</v>
      </c>
      <c r="B70" s="27" t="s">
        <v>60</v>
      </c>
      <c r="C70" s="28" t="s">
        <v>61</v>
      </c>
      <c r="D70" s="23" t="s">
        <v>62</v>
      </c>
      <c r="E70" s="21"/>
      <c r="F70" s="21">
        <v>435570.25</v>
      </c>
      <c r="G70" s="18">
        <f t="shared" si="5"/>
        <v>2554643.7240000297</v>
      </c>
    </row>
    <row r="71" spans="1:7" x14ac:dyDescent="0.25">
      <c r="A71" s="33">
        <v>45034</v>
      </c>
      <c r="B71" s="27" t="s">
        <v>63</v>
      </c>
      <c r="C71" s="28" t="s">
        <v>64</v>
      </c>
      <c r="D71" s="23" t="s">
        <v>65</v>
      </c>
      <c r="E71" s="21"/>
      <c r="F71" s="21">
        <v>604184.69999999995</v>
      </c>
      <c r="G71" s="18">
        <f t="shared" si="5"/>
        <v>1950459.0240000298</v>
      </c>
    </row>
    <row r="72" spans="1:7" x14ac:dyDescent="0.25">
      <c r="A72" s="33">
        <v>45034</v>
      </c>
      <c r="B72" s="30">
        <v>30357393767</v>
      </c>
      <c r="C72" s="28" t="s">
        <v>66</v>
      </c>
      <c r="D72" s="26" t="s">
        <v>67</v>
      </c>
      <c r="E72" s="21"/>
      <c r="F72" s="21">
        <v>20105.77</v>
      </c>
      <c r="G72" s="18">
        <f t="shared" si="5"/>
        <v>1930353.2540000298</v>
      </c>
    </row>
    <row r="73" spans="1:7" x14ac:dyDescent="0.25">
      <c r="A73" s="33">
        <v>45034</v>
      </c>
      <c r="B73" s="27" t="s">
        <v>68</v>
      </c>
      <c r="C73" s="28" t="s">
        <v>69</v>
      </c>
      <c r="D73" s="23" t="s">
        <v>70</v>
      </c>
      <c r="E73" s="21"/>
      <c r="F73" s="21">
        <v>46285.760000000002</v>
      </c>
      <c r="G73" s="18">
        <f t="shared" si="5"/>
        <v>1884067.4940000298</v>
      </c>
    </row>
    <row r="74" spans="1:7" x14ac:dyDescent="0.25">
      <c r="A74" s="39">
        <v>45035</v>
      </c>
      <c r="B74" s="27" t="s">
        <v>71</v>
      </c>
      <c r="C74" s="19" t="s">
        <v>72</v>
      </c>
      <c r="D74" s="23" t="s">
        <v>73</v>
      </c>
      <c r="E74" s="21"/>
      <c r="F74" s="21">
        <v>14250</v>
      </c>
      <c r="G74" s="18">
        <f t="shared" si="5"/>
        <v>1869817.4940000298</v>
      </c>
    </row>
    <row r="75" spans="1:7" x14ac:dyDescent="0.25">
      <c r="A75" s="33">
        <v>45035</v>
      </c>
      <c r="B75" s="27" t="s">
        <v>74</v>
      </c>
      <c r="C75" s="28" t="s">
        <v>75</v>
      </c>
      <c r="D75" s="26" t="s">
        <v>76</v>
      </c>
      <c r="E75" s="21"/>
      <c r="F75" s="21">
        <v>94920</v>
      </c>
      <c r="G75" s="18">
        <f t="shared" si="5"/>
        <v>1774897.4940000298</v>
      </c>
    </row>
    <row r="76" spans="1:7" x14ac:dyDescent="0.25">
      <c r="A76" s="33">
        <v>45035</v>
      </c>
      <c r="B76" s="27" t="s">
        <v>77</v>
      </c>
      <c r="C76" s="26" t="s">
        <v>78</v>
      </c>
      <c r="D76" s="26" t="s">
        <v>79</v>
      </c>
      <c r="E76" s="21"/>
      <c r="F76" s="21">
        <v>19760</v>
      </c>
      <c r="G76" s="18">
        <f t="shared" si="5"/>
        <v>1755137.4940000298</v>
      </c>
    </row>
    <row r="77" spans="1:7" x14ac:dyDescent="0.25">
      <c r="A77" s="8">
        <v>45035</v>
      </c>
      <c r="B77" s="40"/>
      <c r="C77" s="26">
        <v>554746747</v>
      </c>
      <c r="D77" s="20" t="s">
        <v>16</v>
      </c>
      <c r="E77" s="21">
        <v>15700</v>
      </c>
      <c r="F77" s="21"/>
      <c r="G77" s="18">
        <f t="shared" si="2"/>
        <v>1770837.4940000298</v>
      </c>
    </row>
    <row r="78" spans="1:7" x14ac:dyDescent="0.25">
      <c r="A78" s="8">
        <v>45035</v>
      </c>
      <c r="B78" s="40"/>
      <c r="C78" s="26">
        <v>554746748</v>
      </c>
      <c r="D78" s="20" t="s">
        <v>16</v>
      </c>
      <c r="E78" s="21">
        <v>8285</v>
      </c>
      <c r="F78" s="21"/>
      <c r="G78" s="18">
        <f t="shared" si="2"/>
        <v>1779122.4940000298</v>
      </c>
    </row>
    <row r="79" spans="1:7" x14ac:dyDescent="0.25">
      <c r="A79" s="8">
        <v>45035</v>
      </c>
      <c r="B79" s="40"/>
      <c r="C79" s="29">
        <v>554746750</v>
      </c>
      <c r="D79" s="23" t="s">
        <v>17</v>
      </c>
      <c r="E79" s="21">
        <v>2160</v>
      </c>
      <c r="F79" s="21"/>
      <c r="G79" s="18">
        <f t="shared" si="2"/>
        <v>1781282.4940000298</v>
      </c>
    </row>
    <row r="80" spans="1:7" x14ac:dyDescent="0.25">
      <c r="A80" s="8">
        <v>45035</v>
      </c>
      <c r="B80" s="40"/>
      <c r="C80" s="26">
        <v>560285758</v>
      </c>
      <c r="D80" s="23" t="s">
        <v>17</v>
      </c>
      <c r="E80" s="41">
        <v>2800</v>
      </c>
      <c r="F80" s="21"/>
      <c r="G80" s="18">
        <f t="shared" si="2"/>
        <v>1784082.4940000298</v>
      </c>
    </row>
    <row r="81" spans="1:7" x14ac:dyDescent="0.25">
      <c r="A81" s="8">
        <v>45036</v>
      </c>
      <c r="B81" s="40"/>
      <c r="C81" s="29">
        <v>560286670</v>
      </c>
      <c r="D81" s="20" t="s">
        <v>16</v>
      </c>
      <c r="E81" s="21">
        <v>14908</v>
      </c>
      <c r="F81" s="21"/>
      <c r="G81" s="18">
        <f t="shared" si="2"/>
        <v>1798990.4940000298</v>
      </c>
    </row>
    <row r="82" spans="1:7" x14ac:dyDescent="0.25">
      <c r="A82" s="8">
        <v>45036</v>
      </c>
      <c r="B82" s="40"/>
      <c r="C82" s="29">
        <v>560286671</v>
      </c>
      <c r="D82" s="20" t="s">
        <v>16</v>
      </c>
      <c r="E82" s="21">
        <v>7975</v>
      </c>
      <c r="F82" s="21"/>
      <c r="G82" s="18">
        <f t="shared" si="2"/>
        <v>1806965.4940000298</v>
      </c>
    </row>
    <row r="83" spans="1:7" x14ac:dyDescent="0.25">
      <c r="A83" s="8">
        <v>45036</v>
      </c>
      <c r="B83" s="40"/>
      <c r="C83" s="29">
        <v>560286672</v>
      </c>
      <c r="D83" s="23" t="s">
        <v>17</v>
      </c>
      <c r="E83" s="21">
        <v>4420</v>
      </c>
      <c r="F83" s="21"/>
      <c r="G83" s="18">
        <f t="shared" si="2"/>
        <v>1811385.4940000298</v>
      </c>
    </row>
    <row r="84" spans="1:7" x14ac:dyDescent="0.25">
      <c r="A84" s="8">
        <v>45036</v>
      </c>
      <c r="B84" s="42"/>
      <c r="C84" s="29">
        <v>560286674</v>
      </c>
      <c r="D84" s="23" t="s">
        <v>17</v>
      </c>
      <c r="E84" s="21">
        <v>5150</v>
      </c>
      <c r="F84" s="21"/>
      <c r="G84" s="18">
        <f t="shared" si="2"/>
        <v>1816535.4940000298</v>
      </c>
    </row>
    <row r="85" spans="1:7" x14ac:dyDescent="0.25">
      <c r="A85" s="8">
        <v>45037</v>
      </c>
      <c r="B85" s="42" t="s">
        <v>80</v>
      </c>
      <c r="C85" s="29" t="s">
        <v>13</v>
      </c>
      <c r="D85" s="23" t="s">
        <v>81</v>
      </c>
      <c r="E85" s="21">
        <v>11377.17</v>
      </c>
      <c r="F85" s="21"/>
      <c r="G85" s="18">
        <f t="shared" si="2"/>
        <v>1827912.6640000297</v>
      </c>
    </row>
    <row r="86" spans="1:7" x14ac:dyDescent="0.25">
      <c r="A86" s="8">
        <v>45037</v>
      </c>
      <c r="B86" s="42" t="s">
        <v>82</v>
      </c>
      <c r="C86" s="29" t="s">
        <v>13</v>
      </c>
      <c r="D86" s="23" t="s">
        <v>14</v>
      </c>
      <c r="E86" s="21">
        <v>133755.14000000001</v>
      </c>
      <c r="F86" s="21"/>
      <c r="G86" s="18">
        <f t="shared" si="2"/>
        <v>1961667.8040000298</v>
      </c>
    </row>
    <row r="87" spans="1:7" x14ac:dyDescent="0.25">
      <c r="A87" s="8">
        <v>45037</v>
      </c>
      <c r="B87" s="31"/>
      <c r="C87" s="26">
        <v>560285179</v>
      </c>
      <c r="D87" s="23" t="s">
        <v>17</v>
      </c>
      <c r="E87" s="21">
        <v>3560</v>
      </c>
      <c r="F87" s="21"/>
      <c r="G87" s="18">
        <f t="shared" si="2"/>
        <v>1965227.8040000298</v>
      </c>
    </row>
    <row r="88" spans="1:7" x14ac:dyDescent="0.25">
      <c r="A88" s="8">
        <v>45037</v>
      </c>
      <c r="B88" s="40"/>
      <c r="C88" s="26">
        <v>560285180</v>
      </c>
      <c r="D88" s="23" t="s">
        <v>17</v>
      </c>
      <c r="E88" s="21">
        <v>1260</v>
      </c>
      <c r="F88" s="21"/>
      <c r="G88" s="18">
        <f t="shared" si="2"/>
        <v>1966487.8040000298</v>
      </c>
    </row>
    <row r="89" spans="1:7" x14ac:dyDescent="0.25">
      <c r="A89" s="8">
        <v>45037</v>
      </c>
      <c r="B89" s="31"/>
      <c r="C89" s="26">
        <v>560285181</v>
      </c>
      <c r="D89" s="20" t="s">
        <v>16</v>
      </c>
      <c r="E89" s="21">
        <v>7245</v>
      </c>
      <c r="F89" s="21"/>
      <c r="G89" s="18">
        <f t="shared" si="2"/>
        <v>1973732.8040000298</v>
      </c>
    </row>
    <row r="90" spans="1:7" x14ac:dyDescent="0.25">
      <c r="A90" s="8">
        <v>45037</v>
      </c>
      <c r="B90" s="38"/>
      <c r="C90" s="26">
        <v>560285182</v>
      </c>
      <c r="D90" s="20" t="s">
        <v>16</v>
      </c>
      <c r="E90" s="21">
        <v>15745</v>
      </c>
      <c r="F90" s="21"/>
      <c r="G90" s="18">
        <f t="shared" si="2"/>
        <v>1989477.8040000298</v>
      </c>
    </row>
    <row r="91" spans="1:7" x14ac:dyDescent="0.25">
      <c r="A91" s="8">
        <v>45040</v>
      </c>
      <c r="B91" s="38"/>
      <c r="C91" s="26">
        <v>560284828</v>
      </c>
      <c r="D91" s="23" t="s">
        <v>17</v>
      </c>
      <c r="E91" s="21">
        <v>1800</v>
      </c>
      <c r="F91" s="21"/>
      <c r="G91" s="18">
        <f t="shared" si="2"/>
        <v>1991277.8040000298</v>
      </c>
    </row>
    <row r="92" spans="1:7" x14ac:dyDescent="0.25">
      <c r="A92" s="8">
        <v>45040</v>
      </c>
      <c r="B92" s="38"/>
      <c r="C92" s="26">
        <v>560284829</v>
      </c>
      <c r="D92" s="23" t="s">
        <v>17</v>
      </c>
      <c r="E92" s="21">
        <v>13100</v>
      </c>
      <c r="F92" s="21"/>
      <c r="G92" s="18">
        <f t="shared" si="2"/>
        <v>2004377.8040000298</v>
      </c>
    </row>
    <row r="93" spans="1:7" x14ac:dyDescent="0.25">
      <c r="A93" s="8">
        <v>45040</v>
      </c>
      <c r="B93" s="38"/>
      <c r="C93" s="26">
        <v>560284830</v>
      </c>
      <c r="D93" s="20" t="s">
        <v>16</v>
      </c>
      <c r="E93" s="21">
        <v>7660</v>
      </c>
      <c r="F93" s="21"/>
      <c r="G93" s="18">
        <f t="shared" si="2"/>
        <v>2012037.8040000298</v>
      </c>
    </row>
    <row r="94" spans="1:7" x14ac:dyDescent="0.25">
      <c r="A94" s="8">
        <v>45040</v>
      </c>
      <c r="B94" s="38"/>
      <c r="C94" s="26">
        <v>560284831</v>
      </c>
      <c r="D94" s="20" t="s">
        <v>16</v>
      </c>
      <c r="E94" s="21">
        <v>4725</v>
      </c>
      <c r="F94" s="21"/>
      <c r="G94" s="18">
        <f t="shared" si="2"/>
        <v>2016762.8040000298</v>
      </c>
    </row>
    <row r="95" spans="1:7" x14ac:dyDescent="0.25">
      <c r="A95" s="8">
        <v>45040</v>
      </c>
      <c r="B95" s="38"/>
      <c r="C95" s="26">
        <v>560284832</v>
      </c>
      <c r="D95" s="20" t="s">
        <v>16</v>
      </c>
      <c r="E95" s="21">
        <v>14895</v>
      </c>
      <c r="F95" s="21"/>
      <c r="G95" s="18">
        <f t="shared" ref="G95:G125" si="6">+G94+E95</f>
        <v>2031657.8040000298</v>
      </c>
    </row>
    <row r="96" spans="1:7" x14ac:dyDescent="0.25">
      <c r="A96" s="8">
        <v>45040</v>
      </c>
      <c r="B96" s="38" t="s">
        <v>83</v>
      </c>
      <c r="C96" s="26" t="s">
        <v>84</v>
      </c>
      <c r="D96" s="20" t="s">
        <v>85</v>
      </c>
      <c r="E96" s="21"/>
      <c r="F96" s="21">
        <v>26561.7</v>
      </c>
      <c r="G96" s="18">
        <f t="shared" ref="G96:G108" si="7">+G95-F96</f>
        <v>2005096.1040000299</v>
      </c>
    </row>
    <row r="97" spans="1:7" x14ac:dyDescent="0.25">
      <c r="A97" s="8">
        <v>45040</v>
      </c>
      <c r="B97" s="38" t="s">
        <v>86</v>
      </c>
      <c r="C97" s="26" t="s">
        <v>87</v>
      </c>
      <c r="D97" s="20" t="s">
        <v>88</v>
      </c>
      <c r="E97" s="21"/>
      <c r="F97" s="21">
        <v>4370</v>
      </c>
      <c r="G97" s="18">
        <f t="shared" si="7"/>
        <v>2000726.1040000299</v>
      </c>
    </row>
    <row r="98" spans="1:7" x14ac:dyDescent="0.25">
      <c r="A98" s="8">
        <v>45040</v>
      </c>
      <c r="B98" s="38" t="s">
        <v>89</v>
      </c>
      <c r="C98" s="26" t="s">
        <v>90</v>
      </c>
      <c r="D98" s="20" t="s">
        <v>91</v>
      </c>
      <c r="E98" s="21"/>
      <c r="F98" s="21">
        <v>64604.75</v>
      </c>
      <c r="G98" s="18">
        <f t="shared" si="7"/>
        <v>1936121.3540000299</v>
      </c>
    </row>
    <row r="99" spans="1:7" x14ac:dyDescent="0.25">
      <c r="A99" s="8">
        <v>45040</v>
      </c>
      <c r="B99" s="38" t="s">
        <v>92</v>
      </c>
      <c r="C99" s="26" t="s">
        <v>93</v>
      </c>
      <c r="D99" s="20" t="s">
        <v>85</v>
      </c>
      <c r="E99" s="21"/>
      <c r="F99" s="21">
        <v>215186.87999999998</v>
      </c>
      <c r="G99" s="18">
        <f t="shared" si="7"/>
        <v>1720934.47400003</v>
      </c>
    </row>
    <row r="100" spans="1:7" x14ac:dyDescent="0.25">
      <c r="A100" s="8">
        <v>45040</v>
      </c>
      <c r="B100" s="38" t="s">
        <v>94</v>
      </c>
      <c r="C100" s="26" t="s">
        <v>95</v>
      </c>
      <c r="D100" s="20" t="s">
        <v>96</v>
      </c>
      <c r="E100" s="21"/>
      <c r="F100" s="21">
        <v>48463</v>
      </c>
      <c r="G100" s="18">
        <f t="shared" si="7"/>
        <v>1672471.47400003</v>
      </c>
    </row>
    <row r="101" spans="1:7" x14ac:dyDescent="0.25">
      <c r="A101" s="8">
        <v>45040</v>
      </c>
      <c r="B101" s="38" t="s">
        <v>97</v>
      </c>
      <c r="C101" s="26" t="s">
        <v>98</v>
      </c>
      <c r="D101" s="20" t="s">
        <v>99</v>
      </c>
      <c r="E101" s="21"/>
      <c r="F101" s="21">
        <v>56635.33</v>
      </c>
      <c r="G101" s="18">
        <f t="shared" si="7"/>
        <v>1615836.1440000299</v>
      </c>
    </row>
    <row r="102" spans="1:7" x14ac:dyDescent="0.25">
      <c r="A102" s="8">
        <v>45040</v>
      </c>
      <c r="B102" s="38" t="s">
        <v>100</v>
      </c>
      <c r="C102" s="26" t="s">
        <v>101</v>
      </c>
      <c r="D102" s="20" t="s">
        <v>102</v>
      </c>
      <c r="E102" s="21"/>
      <c r="F102" s="21">
        <v>96177</v>
      </c>
      <c r="G102" s="18">
        <f t="shared" si="7"/>
        <v>1519659.1440000299</v>
      </c>
    </row>
    <row r="103" spans="1:7" x14ac:dyDescent="0.25">
      <c r="A103" s="8">
        <v>45040</v>
      </c>
      <c r="B103" s="38" t="s">
        <v>103</v>
      </c>
      <c r="C103" s="26" t="s">
        <v>104</v>
      </c>
      <c r="D103" s="20" t="s">
        <v>65</v>
      </c>
      <c r="E103" s="21"/>
      <c r="F103" s="21">
        <v>139061.34</v>
      </c>
      <c r="G103" s="18">
        <f t="shared" si="7"/>
        <v>1380597.8040000298</v>
      </c>
    </row>
    <row r="104" spans="1:7" x14ac:dyDescent="0.25">
      <c r="A104" s="8">
        <v>45040</v>
      </c>
      <c r="B104" s="38" t="s">
        <v>105</v>
      </c>
      <c r="C104" s="26" t="s">
        <v>106</v>
      </c>
      <c r="D104" s="20" t="s">
        <v>107</v>
      </c>
      <c r="E104" s="21"/>
      <c r="F104" s="21">
        <v>71210</v>
      </c>
      <c r="G104" s="18">
        <f t="shared" si="7"/>
        <v>1309387.8040000298</v>
      </c>
    </row>
    <row r="105" spans="1:7" x14ac:dyDescent="0.25">
      <c r="A105" s="8">
        <v>45040</v>
      </c>
      <c r="B105" s="38" t="s">
        <v>108</v>
      </c>
      <c r="C105" s="26" t="s">
        <v>109</v>
      </c>
      <c r="D105" s="20" t="s">
        <v>110</v>
      </c>
      <c r="E105" s="21"/>
      <c r="F105" s="21">
        <v>289345</v>
      </c>
      <c r="G105" s="18">
        <f t="shared" si="7"/>
        <v>1020042.8040000298</v>
      </c>
    </row>
    <row r="106" spans="1:7" x14ac:dyDescent="0.25">
      <c r="A106" s="8">
        <v>45040</v>
      </c>
      <c r="B106" s="38" t="s">
        <v>111</v>
      </c>
      <c r="C106" s="26" t="s">
        <v>112</v>
      </c>
      <c r="D106" s="20" t="s">
        <v>113</v>
      </c>
      <c r="E106" s="21"/>
      <c r="F106" s="21">
        <v>49844.49</v>
      </c>
      <c r="G106" s="18">
        <f t="shared" si="7"/>
        <v>970198.31400002982</v>
      </c>
    </row>
    <row r="107" spans="1:7" x14ac:dyDescent="0.25">
      <c r="A107" s="8">
        <v>45040</v>
      </c>
      <c r="B107" s="38" t="s">
        <v>114</v>
      </c>
      <c r="C107" s="26" t="s">
        <v>115</v>
      </c>
      <c r="D107" s="20" t="s">
        <v>116</v>
      </c>
      <c r="E107" s="21"/>
      <c r="F107" s="21">
        <v>43460.41</v>
      </c>
      <c r="G107" s="18">
        <f t="shared" si="7"/>
        <v>926737.90400002978</v>
      </c>
    </row>
    <row r="108" spans="1:7" x14ac:dyDescent="0.25">
      <c r="A108" s="8">
        <v>45040</v>
      </c>
      <c r="B108" s="38" t="s">
        <v>117</v>
      </c>
      <c r="C108" s="26" t="s">
        <v>118</v>
      </c>
      <c r="D108" s="20" t="s">
        <v>119</v>
      </c>
      <c r="E108" s="21"/>
      <c r="F108" s="21">
        <v>7910</v>
      </c>
      <c r="G108" s="18">
        <f t="shared" si="7"/>
        <v>918827.90400002978</v>
      </c>
    </row>
    <row r="109" spans="1:7" x14ac:dyDescent="0.25">
      <c r="A109" s="8">
        <v>45041</v>
      </c>
      <c r="B109" s="42" t="s">
        <v>120</v>
      </c>
      <c r="C109" s="26" t="s">
        <v>13</v>
      </c>
      <c r="D109" s="20" t="s">
        <v>121</v>
      </c>
      <c r="E109" s="21">
        <v>30000</v>
      </c>
      <c r="F109" s="21"/>
      <c r="G109" s="18">
        <f t="shared" si="6"/>
        <v>948827.90400002978</v>
      </c>
    </row>
    <row r="110" spans="1:7" x14ac:dyDescent="0.25">
      <c r="A110" s="8">
        <v>45041</v>
      </c>
      <c r="B110" s="42" t="s">
        <v>122</v>
      </c>
      <c r="C110" s="26" t="s">
        <v>13</v>
      </c>
      <c r="D110" s="20" t="s">
        <v>123</v>
      </c>
      <c r="E110" s="21">
        <v>12012649.890000001</v>
      </c>
      <c r="F110" s="21"/>
      <c r="G110" s="18">
        <f t="shared" si="6"/>
        <v>12961477.79400003</v>
      </c>
    </row>
    <row r="111" spans="1:7" x14ac:dyDescent="0.25">
      <c r="A111" s="8">
        <v>45041</v>
      </c>
      <c r="B111" s="42" t="s">
        <v>124</v>
      </c>
      <c r="C111" s="26" t="s">
        <v>13</v>
      </c>
      <c r="D111" s="20" t="s">
        <v>125</v>
      </c>
      <c r="E111" s="21">
        <v>164986.54</v>
      </c>
      <c r="F111" s="21"/>
      <c r="G111" s="18">
        <f t="shared" si="6"/>
        <v>13126464.334000029</v>
      </c>
    </row>
    <row r="112" spans="1:7" x14ac:dyDescent="0.25">
      <c r="A112" s="8">
        <v>45041</v>
      </c>
      <c r="B112" s="38"/>
      <c r="C112" s="26">
        <v>560284388</v>
      </c>
      <c r="D112" s="20" t="s">
        <v>16</v>
      </c>
      <c r="E112" s="21">
        <v>17172</v>
      </c>
      <c r="F112" s="21"/>
      <c r="G112" s="18">
        <f t="shared" si="6"/>
        <v>13143636.334000029</v>
      </c>
    </row>
    <row r="113" spans="1:7" x14ac:dyDescent="0.25">
      <c r="A113" s="43">
        <v>45041</v>
      </c>
      <c r="B113" s="32"/>
      <c r="C113" s="26">
        <v>560284389</v>
      </c>
      <c r="D113" s="23" t="s">
        <v>17</v>
      </c>
      <c r="E113" s="21">
        <v>8350</v>
      </c>
      <c r="F113" s="21"/>
      <c r="G113" s="18">
        <f t="shared" si="6"/>
        <v>13151986.334000029</v>
      </c>
    </row>
    <row r="114" spans="1:7" x14ac:dyDescent="0.25">
      <c r="A114" s="43">
        <v>45041</v>
      </c>
      <c r="B114" s="32"/>
      <c r="C114" s="26">
        <v>560284390</v>
      </c>
      <c r="D114" s="23" t="s">
        <v>17</v>
      </c>
      <c r="E114" s="21">
        <v>9500</v>
      </c>
      <c r="F114" s="21"/>
      <c r="G114" s="18">
        <f t="shared" si="6"/>
        <v>13161486.334000029</v>
      </c>
    </row>
    <row r="115" spans="1:7" x14ac:dyDescent="0.25">
      <c r="A115" s="43">
        <v>45041</v>
      </c>
      <c r="B115" s="31"/>
      <c r="C115" s="26">
        <v>560284391</v>
      </c>
      <c r="D115" s="20" t="s">
        <v>16</v>
      </c>
      <c r="E115" s="21">
        <v>10100</v>
      </c>
      <c r="F115" s="21"/>
      <c r="G115" s="18">
        <f t="shared" si="6"/>
        <v>13171586.334000029</v>
      </c>
    </row>
    <row r="116" spans="1:7" x14ac:dyDescent="0.25">
      <c r="A116" s="43">
        <v>45041</v>
      </c>
      <c r="B116" s="31" t="s">
        <v>126</v>
      </c>
      <c r="C116" s="26" t="s">
        <v>127</v>
      </c>
      <c r="D116" s="20" t="s">
        <v>128</v>
      </c>
      <c r="E116" s="21"/>
      <c r="F116" s="21">
        <v>3920</v>
      </c>
      <c r="G116" s="18">
        <f t="shared" ref="G116" si="8">+G115-F116</f>
        <v>13167666.334000029</v>
      </c>
    </row>
    <row r="117" spans="1:7" x14ac:dyDescent="0.25">
      <c r="A117" s="43">
        <v>45042</v>
      </c>
      <c r="B117" s="25"/>
      <c r="C117" s="26">
        <v>560277895</v>
      </c>
      <c r="D117" s="23" t="s">
        <v>17</v>
      </c>
      <c r="E117" s="21">
        <v>2000</v>
      </c>
      <c r="F117" s="21"/>
      <c r="G117" s="18">
        <f t="shared" si="6"/>
        <v>13169666.334000029</v>
      </c>
    </row>
    <row r="118" spans="1:7" x14ac:dyDescent="0.25">
      <c r="A118" s="43">
        <v>45042</v>
      </c>
      <c r="B118" s="25"/>
      <c r="C118" s="26">
        <v>560277896</v>
      </c>
      <c r="D118" s="23" t="s">
        <v>17</v>
      </c>
      <c r="E118" s="21">
        <v>5850</v>
      </c>
      <c r="F118" s="21"/>
      <c r="G118" s="18">
        <f t="shared" si="6"/>
        <v>13175516.334000029</v>
      </c>
    </row>
    <row r="119" spans="1:7" x14ac:dyDescent="0.25">
      <c r="A119" s="43">
        <v>45042</v>
      </c>
      <c r="B119" s="42"/>
      <c r="C119" s="26">
        <v>560277897</v>
      </c>
      <c r="D119" s="20" t="s">
        <v>16</v>
      </c>
      <c r="E119" s="21">
        <v>5400</v>
      </c>
      <c r="F119" s="21"/>
      <c r="G119" s="18">
        <f t="shared" si="6"/>
        <v>13180916.334000029</v>
      </c>
    </row>
    <row r="120" spans="1:7" x14ac:dyDescent="0.25">
      <c r="A120" s="43">
        <v>45042</v>
      </c>
      <c r="B120" s="42"/>
      <c r="C120" s="26">
        <v>560277898</v>
      </c>
      <c r="D120" s="20" t="s">
        <v>16</v>
      </c>
      <c r="E120" s="21">
        <v>17515</v>
      </c>
      <c r="F120" s="21"/>
      <c r="G120" s="18">
        <f t="shared" si="6"/>
        <v>13198431.334000029</v>
      </c>
    </row>
    <row r="121" spans="1:7" x14ac:dyDescent="0.25">
      <c r="A121" s="43">
        <v>45042</v>
      </c>
      <c r="B121" s="25"/>
      <c r="C121" s="26">
        <v>20755106</v>
      </c>
      <c r="D121" s="26" t="s">
        <v>129</v>
      </c>
      <c r="E121" s="21">
        <v>320</v>
      </c>
      <c r="F121" s="21"/>
      <c r="G121" s="18">
        <f t="shared" si="6"/>
        <v>13198751.334000029</v>
      </c>
    </row>
    <row r="122" spans="1:7" x14ac:dyDescent="0.25">
      <c r="A122" s="43">
        <v>45042</v>
      </c>
      <c r="B122" s="42"/>
      <c r="C122" s="26">
        <v>527431100</v>
      </c>
      <c r="D122" s="20" t="s">
        <v>16</v>
      </c>
      <c r="E122" s="21">
        <v>8905</v>
      </c>
      <c r="F122" s="21"/>
      <c r="G122" s="18">
        <f t="shared" si="6"/>
        <v>13207656.334000029</v>
      </c>
    </row>
    <row r="123" spans="1:7" x14ac:dyDescent="0.25">
      <c r="A123" s="43">
        <v>45042</v>
      </c>
      <c r="B123" s="42"/>
      <c r="C123" s="26">
        <v>527431101</v>
      </c>
      <c r="D123" s="20" t="s">
        <v>16</v>
      </c>
      <c r="E123" s="21">
        <v>17060</v>
      </c>
      <c r="F123" s="21"/>
      <c r="G123" s="18">
        <f t="shared" si="6"/>
        <v>13224716.334000029</v>
      </c>
    </row>
    <row r="124" spans="1:7" x14ac:dyDescent="0.25">
      <c r="A124" s="43">
        <v>45042</v>
      </c>
      <c r="B124" s="42"/>
      <c r="C124" s="26">
        <v>527431102</v>
      </c>
      <c r="D124" s="23" t="s">
        <v>17</v>
      </c>
      <c r="E124" s="21">
        <v>1300</v>
      </c>
      <c r="F124" s="21"/>
      <c r="G124" s="18">
        <f t="shared" si="6"/>
        <v>13226016.334000029</v>
      </c>
    </row>
    <row r="125" spans="1:7" x14ac:dyDescent="0.25">
      <c r="A125" s="43">
        <v>45042</v>
      </c>
      <c r="B125" s="32"/>
      <c r="C125" s="26">
        <v>527431103</v>
      </c>
      <c r="D125" s="23" t="s">
        <v>17</v>
      </c>
      <c r="E125" s="21">
        <v>5600</v>
      </c>
      <c r="F125" s="21"/>
      <c r="G125" s="18">
        <f t="shared" si="6"/>
        <v>13231616.334000029</v>
      </c>
    </row>
    <row r="126" spans="1:7" x14ac:dyDescent="0.25">
      <c r="A126" s="43">
        <v>45042</v>
      </c>
      <c r="B126" s="32" t="s">
        <v>130</v>
      </c>
      <c r="C126" s="26" t="s">
        <v>131</v>
      </c>
      <c r="D126" s="23" t="s">
        <v>132</v>
      </c>
      <c r="E126" s="21"/>
      <c r="F126" s="21">
        <v>954452.53999999992</v>
      </c>
      <c r="G126" s="18">
        <f t="shared" ref="G126:G166" si="9">+G125-F126</f>
        <v>12277163.79400003</v>
      </c>
    </row>
    <row r="127" spans="1:7" x14ac:dyDescent="0.25">
      <c r="A127" s="43">
        <v>45042</v>
      </c>
      <c r="B127" s="32" t="s">
        <v>133</v>
      </c>
      <c r="C127" s="26" t="s">
        <v>134</v>
      </c>
      <c r="D127" s="23" t="s">
        <v>88</v>
      </c>
      <c r="E127" s="21"/>
      <c r="F127" s="21">
        <v>157018</v>
      </c>
      <c r="G127" s="18">
        <f t="shared" si="9"/>
        <v>12120145.79400003</v>
      </c>
    </row>
    <row r="128" spans="1:7" x14ac:dyDescent="0.25">
      <c r="A128" s="43">
        <v>45042</v>
      </c>
      <c r="B128" s="32" t="s">
        <v>135</v>
      </c>
      <c r="C128" s="26" t="s">
        <v>136</v>
      </c>
      <c r="D128" s="23" t="s">
        <v>137</v>
      </c>
      <c r="E128" s="21"/>
      <c r="F128" s="21">
        <v>45099.61</v>
      </c>
      <c r="G128" s="18">
        <f t="shared" si="9"/>
        <v>12075046.18400003</v>
      </c>
    </row>
    <row r="129" spans="1:7" x14ac:dyDescent="0.25">
      <c r="A129" s="43">
        <v>45042</v>
      </c>
      <c r="B129" s="32" t="s">
        <v>138</v>
      </c>
      <c r="C129" s="26" t="s">
        <v>139</v>
      </c>
      <c r="D129" s="23" t="s">
        <v>88</v>
      </c>
      <c r="E129" s="21"/>
      <c r="F129" s="21">
        <v>6589.2</v>
      </c>
      <c r="G129" s="18">
        <f t="shared" si="9"/>
        <v>12068456.984000031</v>
      </c>
    </row>
    <row r="130" spans="1:7" x14ac:dyDescent="0.25">
      <c r="A130" s="43">
        <v>45042</v>
      </c>
      <c r="B130" s="32" t="s">
        <v>140</v>
      </c>
      <c r="C130" s="26" t="s">
        <v>141</v>
      </c>
      <c r="D130" s="23" t="s">
        <v>142</v>
      </c>
      <c r="E130" s="21"/>
      <c r="F130" s="21">
        <v>304726.95</v>
      </c>
      <c r="G130" s="18">
        <f t="shared" si="9"/>
        <v>11763730.034000032</v>
      </c>
    </row>
    <row r="131" spans="1:7" x14ac:dyDescent="0.25">
      <c r="A131" s="43">
        <v>45042</v>
      </c>
      <c r="B131" s="32" t="s">
        <v>143</v>
      </c>
      <c r="C131" s="26" t="s">
        <v>144</v>
      </c>
      <c r="D131" s="23" t="s">
        <v>145</v>
      </c>
      <c r="E131" s="21"/>
      <c r="F131" s="21">
        <v>27153.33</v>
      </c>
      <c r="G131" s="18">
        <f t="shared" si="9"/>
        <v>11736576.704000032</v>
      </c>
    </row>
    <row r="132" spans="1:7" x14ac:dyDescent="0.25">
      <c r="A132" s="43">
        <v>45042</v>
      </c>
      <c r="B132" s="32" t="s">
        <v>146</v>
      </c>
      <c r="C132" s="26" t="s">
        <v>147</v>
      </c>
      <c r="D132" s="23" t="s">
        <v>148</v>
      </c>
      <c r="E132" s="21"/>
      <c r="F132" s="21">
        <v>252442</v>
      </c>
      <c r="G132" s="18">
        <f t="shared" si="9"/>
        <v>11484134.704000032</v>
      </c>
    </row>
    <row r="133" spans="1:7" x14ac:dyDescent="0.25">
      <c r="A133" s="43">
        <v>45042</v>
      </c>
      <c r="B133" s="32" t="s">
        <v>149</v>
      </c>
      <c r="C133" s="26" t="s">
        <v>150</v>
      </c>
      <c r="D133" s="23" t="s">
        <v>85</v>
      </c>
      <c r="E133" s="21"/>
      <c r="F133" s="21">
        <v>396268.1</v>
      </c>
      <c r="G133" s="18">
        <f t="shared" si="9"/>
        <v>11087866.604000032</v>
      </c>
    </row>
    <row r="134" spans="1:7" x14ac:dyDescent="0.25">
      <c r="A134" s="43">
        <v>45042</v>
      </c>
      <c r="B134" s="32" t="s">
        <v>151</v>
      </c>
      <c r="C134" s="26" t="s">
        <v>152</v>
      </c>
      <c r="D134" s="23" t="s">
        <v>153</v>
      </c>
      <c r="E134" s="21"/>
      <c r="F134" s="21">
        <v>0</v>
      </c>
      <c r="G134" s="18">
        <f t="shared" si="9"/>
        <v>11087866.604000032</v>
      </c>
    </row>
    <row r="135" spans="1:7" x14ac:dyDescent="0.25">
      <c r="A135" s="43">
        <v>45042</v>
      </c>
      <c r="B135" s="32" t="s">
        <v>154</v>
      </c>
      <c r="C135" s="26" t="s">
        <v>155</v>
      </c>
      <c r="D135" s="23" t="s">
        <v>85</v>
      </c>
      <c r="E135" s="21"/>
      <c r="F135" s="21">
        <v>43100.17</v>
      </c>
      <c r="G135" s="18">
        <f t="shared" si="9"/>
        <v>11044766.434000032</v>
      </c>
    </row>
    <row r="136" spans="1:7" x14ac:dyDescent="0.25">
      <c r="A136" s="43">
        <v>45042</v>
      </c>
      <c r="B136" s="32" t="s">
        <v>156</v>
      </c>
      <c r="C136" s="26" t="s">
        <v>157</v>
      </c>
      <c r="D136" s="23" t="s">
        <v>158</v>
      </c>
      <c r="E136" s="21"/>
      <c r="F136" s="21">
        <v>101607.58</v>
      </c>
      <c r="G136" s="18">
        <f t="shared" si="9"/>
        <v>10943158.854000032</v>
      </c>
    </row>
    <row r="137" spans="1:7" x14ac:dyDescent="0.25">
      <c r="A137" s="43">
        <v>45042</v>
      </c>
      <c r="B137" s="32" t="s">
        <v>159</v>
      </c>
      <c r="C137" s="26" t="s">
        <v>160</v>
      </c>
      <c r="D137" s="23" t="s">
        <v>85</v>
      </c>
      <c r="E137" s="21"/>
      <c r="F137" s="21">
        <v>161447.84</v>
      </c>
      <c r="G137" s="18">
        <f t="shared" si="9"/>
        <v>10781711.014000032</v>
      </c>
    </row>
    <row r="138" spans="1:7" x14ac:dyDescent="0.25">
      <c r="A138" s="43">
        <v>45042</v>
      </c>
      <c r="B138" s="32" t="s">
        <v>161</v>
      </c>
      <c r="C138" s="26" t="s">
        <v>162</v>
      </c>
      <c r="D138" s="23" t="s">
        <v>163</v>
      </c>
      <c r="E138" s="21"/>
      <c r="F138" s="21">
        <v>25425.1</v>
      </c>
      <c r="G138" s="18">
        <f t="shared" si="9"/>
        <v>10756285.914000032</v>
      </c>
    </row>
    <row r="139" spans="1:7" x14ac:dyDescent="0.25">
      <c r="A139" s="43">
        <v>45042</v>
      </c>
      <c r="B139" s="32" t="s">
        <v>164</v>
      </c>
      <c r="C139" s="26" t="s">
        <v>165</v>
      </c>
      <c r="D139" s="23" t="s">
        <v>166</v>
      </c>
      <c r="E139" s="21"/>
      <c r="F139" s="21">
        <v>189868.03000000003</v>
      </c>
      <c r="G139" s="18">
        <f t="shared" si="9"/>
        <v>10566417.884000033</v>
      </c>
    </row>
    <row r="140" spans="1:7" x14ac:dyDescent="0.25">
      <c r="A140" s="43">
        <v>45042</v>
      </c>
      <c r="B140" s="32" t="s">
        <v>167</v>
      </c>
      <c r="C140" s="26" t="s">
        <v>168</v>
      </c>
      <c r="D140" s="23" t="s">
        <v>88</v>
      </c>
      <c r="E140" s="21"/>
      <c r="F140" s="21">
        <v>33340.25</v>
      </c>
      <c r="G140" s="18">
        <f t="shared" si="9"/>
        <v>10533077.634000033</v>
      </c>
    </row>
    <row r="141" spans="1:7" x14ac:dyDescent="0.25">
      <c r="A141" s="43">
        <v>45042</v>
      </c>
      <c r="B141" s="32" t="s">
        <v>169</v>
      </c>
      <c r="C141" s="26" t="s">
        <v>170</v>
      </c>
      <c r="D141" s="23" t="s">
        <v>137</v>
      </c>
      <c r="E141" s="21"/>
      <c r="F141" s="21">
        <v>4639.7</v>
      </c>
      <c r="G141" s="18">
        <f t="shared" si="9"/>
        <v>10528437.934000034</v>
      </c>
    </row>
    <row r="142" spans="1:7" x14ac:dyDescent="0.25">
      <c r="A142" s="43">
        <v>45042</v>
      </c>
      <c r="B142" s="32" t="s">
        <v>171</v>
      </c>
      <c r="C142" s="26" t="s">
        <v>172</v>
      </c>
      <c r="D142" s="23" t="s">
        <v>88</v>
      </c>
      <c r="E142" s="21"/>
      <c r="F142" s="21">
        <v>58900</v>
      </c>
      <c r="G142" s="18">
        <f t="shared" si="9"/>
        <v>10469537.934000034</v>
      </c>
    </row>
    <row r="143" spans="1:7" x14ac:dyDescent="0.25">
      <c r="A143" s="43">
        <v>45042</v>
      </c>
      <c r="B143" s="32" t="s">
        <v>173</v>
      </c>
      <c r="C143" s="26" t="s">
        <v>174</v>
      </c>
      <c r="D143" s="23" t="s">
        <v>175</v>
      </c>
      <c r="E143" s="21"/>
      <c r="F143" s="21">
        <v>1100385</v>
      </c>
      <c r="G143" s="18">
        <f t="shared" si="9"/>
        <v>9369152.9340000339</v>
      </c>
    </row>
    <row r="144" spans="1:7" x14ac:dyDescent="0.25">
      <c r="A144" s="43">
        <v>45042</v>
      </c>
      <c r="B144" s="32" t="s">
        <v>176</v>
      </c>
      <c r="C144" s="26" t="s">
        <v>177</v>
      </c>
      <c r="D144" s="23" t="s">
        <v>88</v>
      </c>
      <c r="E144" s="21"/>
      <c r="F144" s="21">
        <v>178030</v>
      </c>
      <c r="G144" s="18">
        <f t="shared" si="9"/>
        <v>9191122.9340000339</v>
      </c>
    </row>
    <row r="145" spans="1:7" x14ac:dyDescent="0.25">
      <c r="A145" s="43">
        <v>45042</v>
      </c>
      <c r="B145" s="32" t="s">
        <v>178</v>
      </c>
      <c r="C145" s="26" t="s">
        <v>179</v>
      </c>
      <c r="D145" s="23" t="s">
        <v>88</v>
      </c>
      <c r="E145" s="21"/>
      <c r="F145" s="21">
        <v>22586.25</v>
      </c>
      <c r="G145" s="18">
        <f t="shared" si="9"/>
        <v>9168536.6840000339</v>
      </c>
    </row>
    <row r="146" spans="1:7" x14ac:dyDescent="0.25">
      <c r="A146" s="43">
        <v>45042</v>
      </c>
      <c r="B146" s="32" t="s">
        <v>180</v>
      </c>
      <c r="C146" s="26" t="s">
        <v>181</v>
      </c>
      <c r="D146" s="23" t="s">
        <v>182</v>
      </c>
      <c r="E146" s="21"/>
      <c r="F146" s="21">
        <v>8120.68</v>
      </c>
      <c r="G146" s="18">
        <f t="shared" si="9"/>
        <v>9160416.0040000342</v>
      </c>
    </row>
    <row r="147" spans="1:7" x14ac:dyDescent="0.25">
      <c r="A147" s="43">
        <v>45042</v>
      </c>
      <c r="B147" s="32" t="s">
        <v>183</v>
      </c>
      <c r="C147" s="26" t="s">
        <v>184</v>
      </c>
      <c r="D147" s="23" t="s">
        <v>88</v>
      </c>
      <c r="E147" s="21"/>
      <c r="F147" s="21">
        <v>7410</v>
      </c>
      <c r="G147" s="18">
        <f t="shared" si="9"/>
        <v>9153006.0040000342</v>
      </c>
    </row>
    <row r="148" spans="1:7" x14ac:dyDescent="0.25">
      <c r="A148" s="43">
        <v>45042</v>
      </c>
      <c r="B148" s="32" t="s">
        <v>185</v>
      </c>
      <c r="C148" s="26" t="s">
        <v>186</v>
      </c>
      <c r="D148" s="23" t="s">
        <v>85</v>
      </c>
      <c r="E148" s="21"/>
      <c r="F148" s="21">
        <v>32364.19</v>
      </c>
      <c r="G148" s="18">
        <f t="shared" si="9"/>
        <v>9120641.8140000347</v>
      </c>
    </row>
    <row r="149" spans="1:7" x14ac:dyDescent="0.25">
      <c r="A149" s="43">
        <v>45042</v>
      </c>
      <c r="B149" s="32" t="s">
        <v>187</v>
      </c>
      <c r="C149" s="26" t="s">
        <v>188</v>
      </c>
      <c r="D149" s="23" t="s">
        <v>85</v>
      </c>
      <c r="E149" s="21"/>
      <c r="F149" s="21">
        <v>166591.79999999999</v>
      </c>
      <c r="G149" s="18">
        <f t="shared" si="9"/>
        <v>8954050.014000034</v>
      </c>
    </row>
    <row r="150" spans="1:7" x14ac:dyDescent="0.25">
      <c r="A150" s="43">
        <v>45043</v>
      </c>
      <c r="B150" s="44" t="s">
        <v>189</v>
      </c>
      <c r="C150" s="26" t="s">
        <v>190</v>
      </c>
      <c r="D150" s="23" t="s">
        <v>191</v>
      </c>
      <c r="E150" s="21"/>
      <c r="F150" s="21">
        <v>3133000.06</v>
      </c>
      <c r="G150" s="18">
        <f t="shared" si="9"/>
        <v>5821049.9540000334</v>
      </c>
    </row>
    <row r="151" spans="1:7" x14ac:dyDescent="0.25">
      <c r="A151" s="43">
        <v>45043</v>
      </c>
      <c r="B151" s="44" t="s">
        <v>192</v>
      </c>
      <c r="C151" s="26" t="s">
        <v>190</v>
      </c>
      <c r="D151" s="23" t="s">
        <v>193</v>
      </c>
      <c r="E151" s="21"/>
      <c r="F151" s="21">
        <v>688364.33</v>
      </c>
      <c r="G151" s="18">
        <f t="shared" si="9"/>
        <v>5132685.6240000334</v>
      </c>
    </row>
    <row r="152" spans="1:7" x14ac:dyDescent="0.25">
      <c r="A152" s="43">
        <v>45043</v>
      </c>
      <c r="B152" s="44" t="s">
        <v>194</v>
      </c>
      <c r="C152" s="26" t="s">
        <v>190</v>
      </c>
      <c r="D152" s="23" t="s">
        <v>191</v>
      </c>
      <c r="E152" s="21"/>
      <c r="F152" s="21">
        <v>6666.6</v>
      </c>
      <c r="G152" s="18">
        <f t="shared" si="9"/>
        <v>5126019.0240000337</v>
      </c>
    </row>
    <row r="153" spans="1:7" x14ac:dyDescent="0.25">
      <c r="A153" s="43">
        <v>45043</v>
      </c>
      <c r="B153" s="32" t="s">
        <v>195</v>
      </c>
      <c r="C153" s="26" t="s">
        <v>196</v>
      </c>
      <c r="D153" s="23" t="s">
        <v>85</v>
      </c>
      <c r="E153" s="21"/>
      <c r="F153" s="21">
        <v>6038.2</v>
      </c>
      <c r="G153" s="18">
        <f t="shared" si="9"/>
        <v>5119980.8240000335</v>
      </c>
    </row>
    <row r="154" spans="1:7" x14ac:dyDescent="0.25">
      <c r="A154" s="43">
        <v>45043</v>
      </c>
      <c r="B154" s="32" t="s">
        <v>197</v>
      </c>
      <c r="C154" s="26" t="s">
        <v>198</v>
      </c>
      <c r="D154" s="23" t="s">
        <v>199</v>
      </c>
      <c r="E154" s="21"/>
      <c r="F154" s="21">
        <v>14464</v>
      </c>
      <c r="G154" s="18">
        <f t="shared" si="9"/>
        <v>5105516.8240000335</v>
      </c>
    </row>
    <row r="155" spans="1:7" x14ac:dyDescent="0.25">
      <c r="A155" s="43">
        <v>45043</v>
      </c>
      <c r="B155" s="32" t="s">
        <v>200</v>
      </c>
      <c r="C155" s="26" t="s">
        <v>201</v>
      </c>
      <c r="D155" s="23" t="s">
        <v>142</v>
      </c>
      <c r="E155" s="21"/>
      <c r="F155" s="21">
        <v>54362.7</v>
      </c>
      <c r="G155" s="18">
        <f t="shared" si="9"/>
        <v>5051154.1240000334</v>
      </c>
    </row>
    <row r="156" spans="1:7" x14ac:dyDescent="0.25">
      <c r="A156" s="43">
        <v>45043</v>
      </c>
      <c r="B156" s="32" t="s">
        <v>202</v>
      </c>
      <c r="C156" s="26" t="s">
        <v>203</v>
      </c>
      <c r="D156" s="23" t="s">
        <v>88</v>
      </c>
      <c r="E156" s="21"/>
      <c r="F156" s="21">
        <v>27740</v>
      </c>
      <c r="G156" s="18">
        <f t="shared" si="9"/>
        <v>5023414.1240000334</v>
      </c>
    </row>
    <row r="157" spans="1:7" x14ac:dyDescent="0.25">
      <c r="A157" s="43">
        <v>45043</v>
      </c>
      <c r="B157" s="32" t="s">
        <v>204</v>
      </c>
      <c r="C157" s="26" t="s">
        <v>205</v>
      </c>
      <c r="D157" s="23" t="s">
        <v>85</v>
      </c>
      <c r="E157" s="21"/>
      <c r="F157" s="21">
        <v>24880.47</v>
      </c>
      <c r="G157" s="18">
        <f t="shared" si="9"/>
        <v>4998533.6540000336</v>
      </c>
    </row>
    <row r="158" spans="1:7" x14ac:dyDescent="0.25">
      <c r="A158" s="43">
        <v>45043</v>
      </c>
      <c r="B158" s="32" t="s">
        <v>206</v>
      </c>
      <c r="C158" s="26" t="s">
        <v>207</v>
      </c>
      <c r="D158" s="23" t="s">
        <v>208</v>
      </c>
      <c r="E158" s="21"/>
      <c r="F158" s="21">
        <v>14790</v>
      </c>
      <c r="G158" s="18">
        <f t="shared" si="9"/>
        <v>4983743.6540000336</v>
      </c>
    </row>
    <row r="159" spans="1:7" x14ac:dyDescent="0.25">
      <c r="A159" s="43">
        <v>45043</v>
      </c>
      <c r="B159" s="32" t="s">
        <v>209</v>
      </c>
      <c r="C159" s="26" t="s">
        <v>210</v>
      </c>
      <c r="D159" s="23" t="s">
        <v>211</v>
      </c>
      <c r="E159" s="21"/>
      <c r="F159" s="21">
        <v>36447.29</v>
      </c>
      <c r="G159" s="18">
        <f t="shared" si="9"/>
        <v>4947296.3640000336</v>
      </c>
    </row>
    <row r="160" spans="1:7" x14ac:dyDescent="0.25">
      <c r="A160" s="43">
        <v>45043</v>
      </c>
      <c r="B160" s="32" t="s">
        <v>212</v>
      </c>
      <c r="C160" s="26" t="s">
        <v>213</v>
      </c>
      <c r="D160" s="23" t="s">
        <v>214</v>
      </c>
      <c r="E160" s="21"/>
      <c r="F160" s="21">
        <v>36916.049999999996</v>
      </c>
      <c r="G160" s="18">
        <f t="shared" si="9"/>
        <v>4910380.3140000338</v>
      </c>
    </row>
    <row r="161" spans="1:7" x14ac:dyDescent="0.25">
      <c r="A161" s="43">
        <v>45043</v>
      </c>
      <c r="B161" s="32" t="s">
        <v>215</v>
      </c>
      <c r="C161" s="26" t="s">
        <v>216</v>
      </c>
      <c r="D161" s="23" t="s">
        <v>142</v>
      </c>
      <c r="E161" s="21"/>
      <c r="F161" s="21">
        <v>89575</v>
      </c>
      <c r="G161" s="18">
        <f t="shared" si="9"/>
        <v>4820805.3140000338</v>
      </c>
    </row>
    <row r="162" spans="1:7" x14ac:dyDescent="0.25">
      <c r="A162" s="43">
        <v>45043</v>
      </c>
      <c r="B162" s="32" t="s">
        <v>217</v>
      </c>
      <c r="C162" s="26" t="s">
        <v>218</v>
      </c>
      <c r="D162" s="23" t="s">
        <v>219</v>
      </c>
      <c r="E162" s="21"/>
      <c r="F162" s="21">
        <v>12079.5</v>
      </c>
      <c r="G162" s="18">
        <f t="shared" si="9"/>
        <v>4808725.8140000338</v>
      </c>
    </row>
    <row r="163" spans="1:7" x14ac:dyDescent="0.25">
      <c r="A163" s="43">
        <v>45043</v>
      </c>
      <c r="B163" s="32" t="s">
        <v>220</v>
      </c>
      <c r="C163" s="26" t="s">
        <v>221</v>
      </c>
      <c r="D163" s="23" t="s">
        <v>222</v>
      </c>
      <c r="E163" s="21"/>
      <c r="F163" s="21">
        <v>7350</v>
      </c>
      <c r="G163" s="18">
        <f t="shared" si="9"/>
        <v>4801375.8140000338</v>
      </c>
    </row>
    <row r="164" spans="1:7" x14ac:dyDescent="0.25">
      <c r="A164" s="43">
        <v>45043</v>
      </c>
      <c r="B164" s="32" t="s">
        <v>223</v>
      </c>
      <c r="C164" s="26" t="s">
        <v>224</v>
      </c>
      <c r="D164" s="23" t="s">
        <v>88</v>
      </c>
      <c r="E164" s="21"/>
      <c r="F164" s="21">
        <v>33915</v>
      </c>
      <c r="G164" s="18">
        <f t="shared" si="9"/>
        <v>4767460.8140000338</v>
      </c>
    </row>
    <row r="165" spans="1:7" x14ac:dyDescent="0.25">
      <c r="A165" s="43">
        <v>45043</v>
      </c>
      <c r="B165" s="32" t="s">
        <v>225</v>
      </c>
      <c r="C165" s="26" t="s">
        <v>226</v>
      </c>
      <c r="D165" s="23" t="s">
        <v>227</v>
      </c>
      <c r="E165" s="21"/>
      <c r="F165" s="21">
        <v>10780</v>
      </c>
      <c r="G165" s="18">
        <f t="shared" si="9"/>
        <v>4756680.8140000338</v>
      </c>
    </row>
    <row r="166" spans="1:7" x14ac:dyDescent="0.25">
      <c r="A166" s="43">
        <v>45043</v>
      </c>
      <c r="B166" s="32" t="s">
        <v>228</v>
      </c>
      <c r="C166" s="26" t="s">
        <v>229</v>
      </c>
      <c r="D166" s="23" t="s">
        <v>230</v>
      </c>
      <c r="E166" s="21"/>
      <c r="F166" s="21">
        <v>32699</v>
      </c>
      <c r="G166" s="18">
        <f t="shared" si="9"/>
        <v>4723981.8140000338</v>
      </c>
    </row>
    <row r="167" spans="1:7" x14ac:dyDescent="0.25">
      <c r="A167" s="43">
        <v>45044</v>
      </c>
      <c r="B167" s="32"/>
      <c r="C167" s="26">
        <v>558703556</v>
      </c>
      <c r="D167" s="23" t="s">
        <v>17</v>
      </c>
      <c r="E167" s="21">
        <v>7520</v>
      </c>
      <c r="F167" s="21"/>
      <c r="G167" s="18">
        <f t="shared" ref="G167:G171" si="10">+G166+E167</f>
        <v>4731501.8140000338</v>
      </c>
    </row>
    <row r="168" spans="1:7" x14ac:dyDescent="0.25">
      <c r="A168" s="43">
        <v>45044</v>
      </c>
      <c r="B168" s="32"/>
      <c r="C168" s="26">
        <v>558703557</v>
      </c>
      <c r="D168" s="23" t="s">
        <v>17</v>
      </c>
      <c r="E168" s="21">
        <v>3500</v>
      </c>
      <c r="F168" s="21"/>
      <c r="G168" s="18">
        <f t="shared" si="10"/>
        <v>4735001.8140000338</v>
      </c>
    </row>
    <row r="169" spans="1:7" x14ac:dyDescent="0.25">
      <c r="A169" s="43">
        <v>45044</v>
      </c>
      <c r="B169" s="32"/>
      <c r="C169" s="26">
        <v>558703558</v>
      </c>
      <c r="D169" s="20" t="s">
        <v>16</v>
      </c>
      <c r="E169" s="21">
        <v>8330</v>
      </c>
      <c r="F169" s="21"/>
      <c r="G169" s="18">
        <f t="shared" si="10"/>
        <v>4743331.8140000338</v>
      </c>
    </row>
    <row r="170" spans="1:7" x14ac:dyDescent="0.25">
      <c r="A170" s="43">
        <v>45044</v>
      </c>
      <c r="B170" s="32"/>
      <c r="C170" s="26">
        <v>558703559</v>
      </c>
      <c r="D170" s="20" t="s">
        <v>16</v>
      </c>
      <c r="E170" s="21">
        <v>13560</v>
      </c>
      <c r="F170" s="21"/>
      <c r="G170" s="18">
        <f t="shared" si="10"/>
        <v>4756891.8140000338</v>
      </c>
    </row>
    <row r="171" spans="1:7" x14ac:dyDescent="0.25">
      <c r="A171" s="43">
        <v>45044</v>
      </c>
      <c r="B171" s="42" t="s">
        <v>231</v>
      </c>
      <c r="C171" s="26" t="s">
        <v>13</v>
      </c>
      <c r="D171" s="26" t="s">
        <v>232</v>
      </c>
      <c r="E171" s="21">
        <v>7597.62</v>
      </c>
      <c r="F171" s="21"/>
      <c r="G171" s="18">
        <f t="shared" si="10"/>
        <v>4764489.4340000339</v>
      </c>
    </row>
    <row r="172" spans="1:7" x14ac:dyDescent="0.25">
      <c r="A172" s="43">
        <v>45044</v>
      </c>
      <c r="B172" s="32" t="s">
        <v>228</v>
      </c>
      <c r="C172" s="26" t="s">
        <v>229</v>
      </c>
      <c r="D172" s="26" t="s">
        <v>230</v>
      </c>
      <c r="E172" s="21"/>
      <c r="F172" s="21">
        <v>32699</v>
      </c>
      <c r="G172" s="18">
        <f t="shared" ref="G172:G182" si="11">+G171-F172</f>
        <v>4731790.4340000339</v>
      </c>
    </row>
    <row r="173" spans="1:7" x14ac:dyDescent="0.25">
      <c r="A173" s="43">
        <v>45044</v>
      </c>
      <c r="B173" s="32" t="s">
        <v>233</v>
      </c>
      <c r="C173" s="26" t="s">
        <v>234</v>
      </c>
      <c r="D173" s="20" t="s">
        <v>235</v>
      </c>
      <c r="E173" s="21"/>
      <c r="F173" s="21">
        <v>3709.68</v>
      </c>
      <c r="G173" s="18">
        <f t="shared" si="11"/>
        <v>4728080.7540000342</v>
      </c>
    </row>
    <row r="174" spans="1:7" x14ac:dyDescent="0.25">
      <c r="A174" s="43">
        <v>45044</v>
      </c>
      <c r="B174" s="32" t="s">
        <v>236</v>
      </c>
      <c r="C174" s="26" t="s">
        <v>237</v>
      </c>
      <c r="D174" s="20" t="s">
        <v>235</v>
      </c>
      <c r="E174" s="21"/>
      <c r="F174" s="21">
        <v>3333.33</v>
      </c>
      <c r="G174" s="18">
        <f t="shared" si="11"/>
        <v>4724747.4240000341</v>
      </c>
    </row>
    <row r="175" spans="1:7" x14ac:dyDescent="0.25">
      <c r="A175" s="43">
        <v>45044</v>
      </c>
      <c r="B175" s="42" t="s">
        <v>238</v>
      </c>
      <c r="C175" s="26" t="s">
        <v>239</v>
      </c>
      <c r="D175" s="26" t="s">
        <v>240</v>
      </c>
      <c r="E175" s="21"/>
      <c r="F175" s="21">
        <v>13812.42</v>
      </c>
      <c r="G175" s="18">
        <f t="shared" si="11"/>
        <v>4710935.0040000342</v>
      </c>
    </row>
    <row r="176" spans="1:7" x14ac:dyDescent="0.25">
      <c r="A176" s="43">
        <v>45044</v>
      </c>
      <c r="B176" s="32" t="s">
        <v>241</v>
      </c>
      <c r="C176" s="26" t="s">
        <v>242</v>
      </c>
      <c r="D176" s="26" t="s">
        <v>240</v>
      </c>
      <c r="E176" s="21"/>
      <c r="F176" s="21">
        <v>13812.42</v>
      </c>
      <c r="G176" s="18">
        <f t="shared" si="11"/>
        <v>4697122.5840000343</v>
      </c>
    </row>
    <row r="177" spans="1:7" x14ac:dyDescent="0.25">
      <c r="A177" s="43">
        <v>45044</v>
      </c>
      <c r="B177" s="32" t="s">
        <v>243</v>
      </c>
      <c r="C177" s="26" t="s">
        <v>244</v>
      </c>
      <c r="D177" s="26" t="s">
        <v>235</v>
      </c>
      <c r="E177" s="21"/>
      <c r="F177" s="21">
        <v>5000</v>
      </c>
      <c r="G177" s="18">
        <f t="shared" si="11"/>
        <v>4692122.5840000343</v>
      </c>
    </row>
    <row r="178" spans="1:7" x14ac:dyDescent="0.25">
      <c r="A178" s="43">
        <v>45044</v>
      </c>
      <c r="B178" s="38" t="s">
        <v>245</v>
      </c>
      <c r="C178" s="26" t="s">
        <v>246</v>
      </c>
      <c r="D178" s="20" t="s">
        <v>235</v>
      </c>
      <c r="E178" s="21"/>
      <c r="F178" s="21">
        <v>3750</v>
      </c>
      <c r="G178" s="18">
        <f t="shared" si="11"/>
        <v>4688372.5840000343</v>
      </c>
    </row>
    <row r="179" spans="1:7" x14ac:dyDescent="0.25">
      <c r="A179" s="43">
        <v>45044</v>
      </c>
      <c r="B179" s="38" t="s">
        <v>247</v>
      </c>
      <c r="C179" s="26" t="s">
        <v>248</v>
      </c>
      <c r="D179" s="20" t="s">
        <v>240</v>
      </c>
      <c r="E179" s="21"/>
      <c r="F179" s="21">
        <v>8785.67</v>
      </c>
      <c r="G179" s="18">
        <f t="shared" si="11"/>
        <v>4679586.9140000343</v>
      </c>
    </row>
    <row r="180" spans="1:7" x14ac:dyDescent="0.25">
      <c r="A180" s="43">
        <v>45044</v>
      </c>
      <c r="B180" s="38" t="s">
        <v>249</v>
      </c>
      <c r="C180" s="26" t="s">
        <v>250</v>
      </c>
      <c r="D180" s="20" t="s">
        <v>240</v>
      </c>
      <c r="E180" s="21"/>
      <c r="F180" s="21">
        <v>4990.95</v>
      </c>
      <c r="G180" s="18">
        <f t="shared" si="11"/>
        <v>4674595.9640000341</v>
      </c>
    </row>
    <row r="181" spans="1:7" x14ac:dyDescent="0.25">
      <c r="A181" s="43">
        <v>45044</v>
      </c>
      <c r="B181" s="38"/>
      <c r="C181" s="23" t="s">
        <v>251</v>
      </c>
      <c r="D181" s="26" t="s">
        <v>252</v>
      </c>
      <c r="E181" s="21"/>
      <c r="F181" s="21">
        <v>380030.78000000009</v>
      </c>
      <c r="G181" s="18">
        <f t="shared" si="11"/>
        <v>4294565.1840000339</v>
      </c>
    </row>
    <row r="182" spans="1:7" x14ac:dyDescent="0.25">
      <c r="A182" s="45"/>
      <c r="B182" s="46"/>
      <c r="C182" s="47"/>
      <c r="D182" s="48"/>
      <c r="E182" s="49"/>
      <c r="F182" s="49">
        <v>17819.490000000002</v>
      </c>
      <c r="G182" s="18">
        <f t="shared" si="11"/>
        <v>4276745.6940000337</v>
      </c>
    </row>
    <row r="183" spans="1:7" ht="15.75" thickBot="1" x14ac:dyDescent="0.3">
      <c r="A183" s="50"/>
      <c r="B183" s="51"/>
      <c r="C183" s="52"/>
      <c r="D183" s="52"/>
      <c r="E183" s="53">
        <f>SUM(E7:E181)</f>
        <v>15111718.619999999</v>
      </c>
      <c r="F183" s="53">
        <f>SUM(F9:F182)</f>
        <v>12062824.729999997</v>
      </c>
      <c r="G183" s="54"/>
    </row>
    <row r="184" spans="1:7" x14ac:dyDescent="0.25">
      <c r="B184" s="55" t="s">
        <v>253</v>
      </c>
    </row>
    <row r="185" spans="1:7" x14ac:dyDescent="0.25">
      <c r="B185" s="55"/>
    </row>
    <row r="186" spans="1:7" x14ac:dyDescent="0.25">
      <c r="B186" s="55" t="s">
        <v>254</v>
      </c>
    </row>
    <row r="187" spans="1:7" x14ac:dyDescent="0.25">
      <c r="B187" s="55"/>
    </row>
    <row r="188" spans="1:7" x14ac:dyDescent="0.25">
      <c r="B188" s="55" t="s">
        <v>255</v>
      </c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2023-05-11T16:38:50Z</dcterms:created>
  <dcterms:modified xsi:type="dcterms:W3CDTF">2023-05-11T16:39:29Z</dcterms:modified>
</cp:coreProperties>
</file>