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ICACION\Desktop\"/>
    </mc:Choice>
  </mc:AlternateContent>
  <xr:revisionPtr revIDLastSave="0" documentId="8_{6D002A1A-2D41-47D9-9553-AAE90F3C639F}" xr6:coauthVersionLast="47" xr6:coauthVersionMax="47" xr10:uidLastSave="{00000000-0000-0000-0000-000000000000}"/>
  <bookViews>
    <workbookView xWindow="-120" yWindow="-120" windowWidth="15600" windowHeight="11160" xr2:uid="{3D1FA1B5-94AF-4647-A03A-6D12D24E262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9" i="1" l="1"/>
  <c r="E199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7" i="1"/>
  <c r="G8" i="1" s="1"/>
  <c r="G9" i="1" s="1"/>
</calcChain>
</file>

<file path=xl/sharedStrings.xml><?xml version="1.0" encoding="utf-8"?>
<sst xmlns="http://schemas.openxmlformats.org/spreadsheetml/2006/main" count="327" uniqueCount="186">
  <si>
    <t>LIBRO VENTAS POR SERVICIOS  SENASA</t>
  </si>
  <si>
    <t>INGRESOS Y EGRESOS DE MARZO DEL 2023</t>
  </si>
  <si>
    <t>HOSPITAL PROVINCIAL RICARDO LIMARDO</t>
  </si>
  <si>
    <t>Fecha</t>
  </si>
  <si>
    <t>Ck. No.</t>
  </si>
  <si>
    <t>Beneficiario</t>
  </si>
  <si>
    <t>Concepto</t>
  </si>
  <si>
    <t>Ingresos</t>
  </si>
  <si>
    <t>Egresos</t>
  </si>
  <si>
    <t>Balance</t>
  </si>
  <si>
    <t>BALANCE ANTERIOR</t>
  </si>
  <si>
    <t>B/A</t>
  </si>
  <si>
    <t>ODONTOLOGIA</t>
  </si>
  <si>
    <t>CAFETERIA</t>
  </si>
  <si>
    <t>29815988876</t>
  </si>
  <si>
    <t>TOMAS SATOSQUY HELENA ABREU.</t>
  </si>
  <si>
    <t>AVANCE DEL 60% POR SERVICIOS DE TRABAJO.</t>
  </si>
  <si>
    <t>29827416085</t>
  </si>
  <si>
    <t>OSVALDITO ORTIZ. 10%</t>
  </si>
  <si>
    <t>FLETES A STO.DGO. Y STGO. PROMESE CAL.</t>
  </si>
  <si>
    <t>15212</t>
  </si>
  <si>
    <t>CK-NULO</t>
  </si>
  <si>
    <t>ERROR DE SELLO.</t>
  </si>
  <si>
    <t>15213</t>
  </si>
  <si>
    <t>SUANY S. ALMONTE BALBUENA.</t>
  </si>
  <si>
    <t>REPOSICION DE FONDOS CAJA CHICA</t>
  </si>
  <si>
    <t>15214</t>
  </si>
  <si>
    <t>ANGEL JOEL MELENDEZ MARTINEZ</t>
  </si>
  <si>
    <t>PAGO DERECHOS ADQUIRIDOS.</t>
  </si>
  <si>
    <t>15215</t>
  </si>
  <si>
    <t>JOSELITO ABREU VASQUEZ.2%</t>
  </si>
  <si>
    <t>REPARACION DE PUERTA PRINCIPAL DE LA COCINA</t>
  </si>
  <si>
    <t>15216</t>
  </si>
  <si>
    <t>PANIFICADORA SANTA RITA, SRL.</t>
  </si>
  <si>
    <t>COMPRA DE ALIMENTOS (PAN).</t>
  </si>
  <si>
    <t>29856378987</t>
  </si>
  <si>
    <t>HAMLET CASTILLO 2%.</t>
  </si>
  <si>
    <t>FLETE SANTO DOMINGO.</t>
  </si>
  <si>
    <t>MIGUEL LEONARDO LOPEZ.10%</t>
  </si>
  <si>
    <t>ALQUILER DE EQUIPOS PARA ESTUDIOS.</t>
  </si>
  <si>
    <t>NEYDA M. CRUZ LANTIGUA.10%</t>
  </si>
  <si>
    <t>PAGO ESTUDIOS REALIZADOS.</t>
  </si>
  <si>
    <t>CARLOS MANUEL CASTILLO NUÑEZ.2%</t>
  </si>
  <si>
    <t>SERVICIOS DE MANTENIMIENTO Y SOLDADURA.</t>
  </si>
  <si>
    <t>ARS GMA</t>
  </si>
  <si>
    <t>ARS APS</t>
  </si>
  <si>
    <t>SALDO DEL 40% DE LA FACT.0115 POR SERVICIOS DE TRABAJO.</t>
  </si>
  <si>
    <t>CORPORACION DE ACUEDUCTO Y ALC.</t>
  </si>
  <si>
    <t>SERVICIOS DE AGUA.</t>
  </si>
  <si>
    <t>TELECABLE CENTRAL PUERTO PLATA PP,SRL.</t>
  </si>
  <si>
    <t>SERVICIOS DE INTERNET.</t>
  </si>
  <si>
    <t>4524000000025</t>
  </si>
  <si>
    <t>TRANSFERENCIA BANCO</t>
  </si>
  <si>
    <t>ARS SENASA CONTRIBUTIVO</t>
  </si>
  <si>
    <t>CARLOS DAVID TAVAREZ SANTOS</t>
  </si>
  <si>
    <t>SERVICIOS DE CATERING P/CAFETERIA</t>
  </si>
  <si>
    <t>4524000000600</t>
  </si>
  <si>
    <t>HOSPITAL RICARDO LIMARDO</t>
  </si>
  <si>
    <t>PAGO INCENTIVO /JUNIO DICIEMBRE 2022</t>
  </si>
  <si>
    <t>4524000000221</t>
  </si>
  <si>
    <t>4524000000011</t>
  </si>
  <si>
    <t>29973223988</t>
  </si>
  <si>
    <t>ARS MONUMENTAL</t>
  </si>
  <si>
    <t>4524000036639</t>
  </si>
  <si>
    <t>ARS UNIVERSAL</t>
  </si>
  <si>
    <t>CESAR ELIAS NUÑEZ CORDERO</t>
  </si>
  <si>
    <t>DESMONTE DE MEDICAMENTOS</t>
  </si>
  <si>
    <t>ALMACEN SILVERIO PEREZ, SRL</t>
  </si>
  <si>
    <t>ALIMENTOS,PLASTICOS ,PAPEL,LIMPIEZA</t>
  </si>
  <si>
    <t>4524000000023</t>
  </si>
  <si>
    <t>ARS RENACER</t>
  </si>
  <si>
    <t>4524000000053</t>
  </si>
  <si>
    <t>SENASA ODONTOLOGIA</t>
  </si>
  <si>
    <t>4524000000001</t>
  </si>
  <si>
    <t>SENASA SUBSIDIADO FEBRERO2023</t>
  </si>
  <si>
    <t>4524000000006</t>
  </si>
  <si>
    <t>ARS FUTURO</t>
  </si>
  <si>
    <t>MALENNY ALEXANDRA FELIZ MATOS</t>
  </si>
  <si>
    <t>DEVOLUCION</t>
  </si>
  <si>
    <t>ANTONIO FCO. MARTINEZ DE LEON</t>
  </si>
  <si>
    <t>COMPRA DE ATAUD</t>
  </si>
  <si>
    <t>30067322472</t>
  </si>
  <si>
    <t>LERVY ANDRES ROSA ORTIZ</t>
  </si>
  <si>
    <t>TRABAJO DE FUGA DE AGUA PABELLON A</t>
  </si>
  <si>
    <t>15217</t>
  </si>
  <si>
    <t>COMPAÑÍA DOMINICANA DE TELEFONOS,S.A</t>
  </si>
  <si>
    <t>SERVICIOS DE TELEFONOS FLOTAS</t>
  </si>
  <si>
    <t>15218</t>
  </si>
  <si>
    <t>SERVICIOS DE TELEFONOS LOCALES (SUMARIA)</t>
  </si>
  <si>
    <t>HAMLET CASTILLO</t>
  </si>
  <si>
    <t>FLETE A STO DGO A LLEVAR DOCUMENTOS  A SNS EL DIA 24/03/2023</t>
  </si>
  <si>
    <t>AC BIOMATERIALES DOMINICANOS,SRL</t>
  </si>
  <si>
    <t>COMPRA DE MATERIAL MEDICO QX</t>
  </si>
  <si>
    <t>ATGO,SRL</t>
  </si>
  <si>
    <t>BIO NUCLEAR,S.A.</t>
  </si>
  <si>
    <t>COMPRA DE MATERIAL MEDICO QX Y PAPEL</t>
  </si>
  <si>
    <t>BRENMARFA IMPORT,SRL</t>
  </si>
  <si>
    <t xml:space="preserve">COMPRA DE MEDICAMENTOS </t>
  </si>
  <si>
    <t>CEDUCOMPP,SRL</t>
  </si>
  <si>
    <t xml:space="preserve">COMPRA DE MATERIAL DE OFICINA </t>
  </si>
  <si>
    <t>CENTRO MEDICO BOURNIGAL,S.A.S.</t>
  </si>
  <si>
    <t xml:space="preserve">COMPRA DE MEDICAMENTOS , MATERIAL MEDICO QX </t>
  </si>
  <si>
    <t>COMBUSTIBLE Y DERIVADOS DEL NORTE,SRL</t>
  </si>
  <si>
    <t>COMPRA DE GASOLINA Y GAS-OIL</t>
  </si>
  <si>
    <t>CLINIMED,SRL</t>
  </si>
  <si>
    <t>DOMINGO CASTILLO</t>
  </si>
  <si>
    <t>COMPRA DE FRUTAS Y VEGETALES</t>
  </si>
  <si>
    <t>EXP DOMINICANA,SRL</t>
  </si>
  <si>
    <t>AYUNTAMIENTO MUNICIPAL PUERTO PLATA,</t>
  </si>
  <si>
    <t>SEVICIOS DE LIMPIEZA DE BASURA DE ESTA INSTIT MES DE FEBRERO  2023</t>
  </si>
  <si>
    <t>ESTERILIZACION Y EQUIPOS DEL CARIBE JOSE YABE,SRL</t>
  </si>
  <si>
    <t>SERVICIOS DE MANTT. REPARACION DE AUTOCLAVE MEDICO</t>
  </si>
  <si>
    <t>FARACH,S.A</t>
  </si>
  <si>
    <t>FEC BIOMEDICAL, SRL</t>
  </si>
  <si>
    <t>SERVICIOS DE REPARACION Y MANTT. EQUIPOS, COMPRA DE SENSOR SILICONADO</t>
  </si>
  <si>
    <t>FERMEDCA COMERCIAL,SRL</t>
  </si>
  <si>
    <t xml:space="preserve">COMPRA DE MATERIAL MEDICO QX </t>
  </si>
  <si>
    <t>FRIFARMA, SRL</t>
  </si>
  <si>
    <t>GALANES MAGICOS,SRL</t>
  </si>
  <si>
    <t>COMPRA DE ALIMENTOS , PAPEL, PLASTICOS Y LIMPIEZA</t>
  </si>
  <si>
    <t>GAS ANTILLANO,S.A,S</t>
  </si>
  <si>
    <t xml:space="preserve">COMPRA DE GAS </t>
  </si>
  <si>
    <t>HOSPIFAR,SRL</t>
  </si>
  <si>
    <t>ING.EDGAR MARTINEZ, SRL</t>
  </si>
  <si>
    <t>COMPRA DE  HERRAMIENTA MENORES, PINTURA  Y ELECTRICOS</t>
  </si>
  <si>
    <t>IMPRESOS CLARK,SRL</t>
  </si>
  <si>
    <t>IMPRESOS Y ENCUADERNACIONES</t>
  </si>
  <si>
    <t>INNOVACIONES MEDICAS DEL CARIBE, SRL.</t>
  </si>
  <si>
    <t>INVERSIONES AQUARIUS, SRL.</t>
  </si>
  <si>
    <t>COMPRA DE AGUA Y HIELO PARA LA CAFETERIA</t>
  </si>
  <si>
    <t>JUAN LUIS ALMONTE REYES</t>
  </si>
  <si>
    <t>COMPRA DE ALIMENTOS , PLASTICOS PAPEL Y LIMPIEZA</t>
  </si>
  <si>
    <t>LA CASA FERRETERA DE PURTO PLATA,SRL</t>
  </si>
  <si>
    <t>COMPRA DE HERRAMIENTAS MENORES,ELECTRICO,METAL</t>
  </si>
  <si>
    <t>MACARIO FARMA. SRL.</t>
  </si>
  <si>
    <t>MATEROF,SRL</t>
  </si>
  <si>
    <t xml:space="preserve">COMPRA DE MATERIAL DE OFICINA E INFORMATICA, PAPEL </t>
  </si>
  <si>
    <t>MAXBIO PHARMA, SRL</t>
  </si>
  <si>
    <t>MEDISAN,SRL</t>
  </si>
  <si>
    <t xml:space="preserve">COMPRA DE MATERIAL MEDICO QX, PAPEL </t>
  </si>
  <si>
    <t>MULTISERVICIOS CG, SRL</t>
  </si>
  <si>
    <t>NINGG COMPANY,SRL</t>
  </si>
  <si>
    <t>COMPRA DE MEDICAMENTOS</t>
  </si>
  <si>
    <t>OXAC,SRL</t>
  </si>
  <si>
    <t>COMPRA DE OXIGENO</t>
  </si>
  <si>
    <t>PEREZ BARROSO, SRL.</t>
  </si>
  <si>
    <t>PUNTO DENTAL SPOT JAL,SRL</t>
  </si>
  <si>
    <t>COMPRA DE MATERIAL MEDICO QX / ODONTOLOGIA</t>
  </si>
  <si>
    <t>PRODUCTOS MEDICINALES,SRL</t>
  </si>
  <si>
    <t>RADIFARMA,SRL</t>
  </si>
  <si>
    <t>RALANSA, S.A.</t>
  </si>
  <si>
    <t>SANOZ FARMACEUTICA,SRL</t>
  </si>
  <si>
    <t>COMPRA DE MEDICAMENTOS Y MATERIAL MEDICO QX</t>
  </si>
  <si>
    <t>SERVICIOS E INSTALACIONES TECNICAS,SRL</t>
  </si>
  <si>
    <t>SERVICIOS DE MANTT.ELEVADOR MES DE FEBRERO 2023</t>
  </si>
  <si>
    <t>JOSE SEVERINO PERALTA</t>
  </si>
  <si>
    <t>COMPRA DE PAPELERIA E IMPRESOS</t>
  </si>
  <si>
    <t>SILVER PHARMA,SRL</t>
  </si>
  <si>
    <t>SOLUCIONES &amp; TECNOLOGIAS HABILES, SRL</t>
  </si>
  <si>
    <t>POR ALQUILER DE EQUIPOS DE FOTOCOPIADORAS</t>
  </si>
  <si>
    <t>SUPERMERCADO JOSE LUIS, SRL</t>
  </si>
  <si>
    <t>COMPRA DE ALIMENTOS, ELECTRICO Y MATERIAL DE LIMPIEZA</t>
  </si>
  <si>
    <t>SLAYERS PEST CONTROL CSPP, SRL</t>
  </si>
  <si>
    <t>SERVICIOS DE FUMIGACION EN LAMINSTITUCION</t>
  </si>
  <si>
    <t>UNIQUE REPRESENTACIONES,SRL</t>
  </si>
  <si>
    <t>COMPRA DE PAPEL TERMICO PARA ELECTRO</t>
  </si>
  <si>
    <t>VEGA ABREU CLEAN,SRL</t>
  </si>
  <si>
    <t>COMPRA DE MATERIAL DE LIMPIEZA</t>
  </si>
  <si>
    <t>VEGAMED, SRL</t>
  </si>
  <si>
    <t>45240000000133</t>
  </si>
  <si>
    <t>PAGO SALARIO NOMINA INTERNA MARZO</t>
  </si>
  <si>
    <t>45240000000061</t>
  </si>
  <si>
    <t>PAGO COMPLETIVO MARZO 2023</t>
  </si>
  <si>
    <t>45240000000009</t>
  </si>
  <si>
    <t>ARS YUNEN</t>
  </si>
  <si>
    <t>45240000031739</t>
  </si>
  <si>
    <t>45240000000036</t>
  </si>
  <si>
    <t>ARS RESERVAS</t>
  </si>
  <si>
    <t>ARS CMD</t>
  </si>
  <si>
    <t>COLECTOR DE IMPUESTOS INTERNOS</t>
  </si>
  <si>
    <t>RETENCION MARZO 2023</t>
  </si>
  <si>
    <t>BANCO RESERVAS</t>
  </si>
  <si>
    <t>CARGOS BANCARIOS</t>
  </si>
  <si>
    <t>REALIZADO POR</t>
  </si>
  <si>
    <t>SUPERVISADO POR</t>
  </si>
  <si>
    <t>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</si>
</sst>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2" applyFont="1" applyBorder="1"/>
    <xf numFmtId="0" fontId="5" fillId="0" borderId="2" xfId="2" applyFont="1" applyBorder="1"/>
    <xf numFmtId="43" fontId="5" fillId="0" borderId="3" xfId="1" applyFont="1" applyFill="1" applyBorder="1"/>
    <xf numFmtId="0" fontId="5" fillId="0" borderId="4" xfId="2" applyFont="1" applyBorder="1"/>
    <xf numFmtId="14" fontId="6" fillId="2" borderId="5" xfId="2" applyNumberFormat="1" applyFont="1" applyFill="1" applyBorder="1"/>
    <xf numFmtId="0" fontId="6" fillId="2" borderId="6" xfId="2" applyFont="1" applyFill="1" applyBorder="1" applyAlignment="1">
      <alignment horizontal="left"/>
    </xf>
    <xf numFmtId="0" fontId="6" fillId="2" borderId="6" xfId="2" applyFont="1" applyFill="1" applyBorder="1"/>
    <xf numFmtId="0" fontId="5" fillId="2" borderId="6" xfId="2" applyFont="1" applyFill="1" applyBorder="1"/>
    <xf numFmtId="43" fontId="5" fillId="2" borderId="6" xfId="1" applyFont="1" applyFill="1" applyBorder="1"/>
    <xf numFmtId="164" fontId="6" fillId="2" borderId="7" xfId="0" applyNumberFormat="1" applyFont="1" applyFill="1" applyBorder="1"/>
    <xf numFmtId="0" fontId="6" fillId="2" borderId="8" xfId="2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3" fontId="6" fillId="2" borderId="8" xfId="1" applyFont="1" applyFill="1" applyBorder="1"/>
    <xf numFmtId="164" fontId="6" fillId="2" borderId="9" xfId="0" applyNumberFormat="1" applyFont="1" applyFill="1" applyBorder="1"/>
    <xf numFmtId="43" fontId="5" fillId="2" borderId="8" xfId="1" applyFont="1" applyFill="1" applyBorder="1"/>
    <xf numFmtId="14" fontId="7" fillId="2" borderId="8" xfId="0" applyNumberFormat="1" applyFont="1" applyFill="1" applyBorder="1" applyAlignment="1">
      <alignment horizontal="left"/>
    </xf>
    <xf numFmtId="49" fontId="6" fillId="2" borderId="8" xfId="2" applyNumberFormat="1" applyFont="1" applyFill="1" applyBorder="1" applyAlignment="1">
      <alignment horizontal="left"/>
    </xf>
    <xf numFmtId="49" fontId="7" fillId="2" borderId="8" xfId="2" applyNumberFormat="1" applyFont="1" applyFill="1" applyBorder="1" applyAlignment="1">
      <alignment horizontal="left"/>
    </xf>
    <xf numFmtId="0" fontId="7" fillId="2" borderId="8" xfId="0" applyFont="1" applyFill="1" applyBorder="1"/>
    <xf numFmtId="49" fontId="7" fillId="3" borderId="8" xfId="2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8" xfId="0" applyFont="1" applyFill="1" applyBorder="1" applyAlignment="1">
      <alignment wrapText="1"/>
    </xf>
    <xf numFmtId="0" fontId="6" fillId="2" borderId="8" xfId="0" applyFont="1" applyFill="1" applyBorder="1" applyAlignment="1">
      <alignment horizontal="left"/>
    </xf>
    <xf numFmtId="0" fontId="7" fillId="0" borderId="8" xfId="0" applyFont="1" applyBorder="1"/>
    <xf numFmtId="0" fontId="7" fillId="0" borderId="8" xfId="0" applyFont="1" applyBorder="1" applyAlignment="1">
      <alignment horizontal="left"/>
    </xf>
    <xf numFmtId="0" fontId="6" fillId="3" borderId="8" xfId="0" applyFont="1" applyFill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43" fontId="6" fillId="2" borderId="8" xfId="1" applyFont="1" applyFill="1" applyBorder="1" applyAlignment="1"/>
    <xf numFmtId="0" fontId="7" fillId="2" borderId="8" xfId="0" applyFont="1" applyFill="1" applyBorder="1" applyAlignment="1">
      <alignment horizontal="left" wrapText="1"/>
    </xf>
    <xf numFmtId="49" fontId="6" fillId="3" borderId="8" xfId="0" applyNumberFormat="1" applyFont="1" applyFill="1" applyBorder="1" applyAlignment="1">
      <alignment horizontal="left"/>
    </xf>
    <xf numFmtId="14" fontId="7" fillId="2" borderId="5" xfId="2" applyNumberFormat="1" applyFont="1" applyFill="1" applyBorder="1"/>
    <xf numFmtId="14" fontId="7" fillId="0" borderId="5" xfId="2" applyNumberFormat="1" applyFont="1" applyBorder="1"/>
    <xf numFmtId="49" fontId="6" fillId="2" borderId="8" xfId="0" applyNumberFormat="1" applyFont="1" applyFill="1" applyBorder="1" applyAlignment="1">
      <alignment horizontal="left"/>
    </xf>
    <xf numFmtId="0" fontId="6" fillId="3" borderId="8" xfId="2" applyFont="1" applyFill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0" fontId="5" fillId="2" borderId="8" xfId="2" applyFont="1" applyFill="1" applyBorder="1" applyAlignment="1">
      <alignment horizontal="left"/>
    </xf>
    <xf numFmtId="164" fontId="6" fillId="2" borderId="8" xfId="3" applyFont="1" applyFill="1" applyBorder="1" applyAlignment="1">
      <alignment horizontal="left"/>
    </xf>
    <xf numFmtId="0" fontId="7" fillId="0" borderId="8" xfId="2" applyFont="1" applyBorder="1" applyAlignment="1">
      <alignment horizontal="center"/>
    </xf>
    <xf numFmtId="0" fontId="6" fillId="2" borderId="8" xfId="0" applyFont="1" applyFill="1" applyBorder="1"/>
    <xf numFmtId="14" fontId="6" fillId="2" borderId="10" xfId="2" applyNumberFormat="1" applyFont="1" applyFill="1" applyBorder="1"/>
    <xf numFmtId="0" fontId="7" fillId="0" borderId="11" xfId="2" applyFont="1" applyBorder="1" applyAlignment="1">
      <alignment horizontal="center"/>
    </xf>
    <xf numFmtId="0" fontId="6" fillId="2" borderId="11" xfId="0" applyFont="1" applyFill="1" applyBorder="1"/>
    <xf numFmtId="0" fontId="7" fillId="2" borderId="11" xfId="0" applyFont="1" applyFill="1" applyBorder="1" applyAlignment="1">
      <alignment horizontal="left"/>
    </xf>
    <xf numFmtId="43" fontId="6" fillId="2" borderId="11" xfId="1" applyFont="1" applyFill="1" applyBorder="1"/>
    <xf numFmtId="14" fontId="1" fillId="2" borderId="12" xfId="0" applyNumberFormat="1" applyFont="1" applyFill="1" applyBorder="1" applyAlignment="1">
      <alignment horizontal="right"/>
    </xf>
    <xf numFmtId="0" fontId="1" fillId="2" borderId="13" xfId="2" applyFont="1" applyFill="1" applyBorder="1"/>
    <xf numFmtId="0" fontId="1" fillId="2" borderId="13" xfId="0" applyFont="1" applyFill="1" applyBorder="1"/>
    <xf numFmtId="43" fontId="2" fillId="2" borderId="13" xfId="1" applyFont="1" applyFill="1" applyBorder="1"/>
    <xf numFmtId="164" fontId="8" fillId="2" borderId="14" xfId="0" applyNumberFormat="1" applyFont="1" applyFill="1" applyBorder="1"/>
    <xf numFmtId="0" fontId="2" fillId="0" borderId="0" xfId="0" applyFont="1"/>
  </cellXfs>
  <cellStyles count="4">
    <cellStyle name="Millares" xfId="1" builtinId="3"/>
    <cellStyle name="Millares 2" xfId="3" xr:uid="{B2ABBEFB-79C2-4A8B-9267-CDB55C4355E6}"/>
    <cellStyle name="Normal" xfId="0" builtinId="0"/>
    <cellStyle name="Normal 2" xfId="2" xr:uid="{D3EC1B5C-D51C-44E5-8460-D114654EDE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114301</xdr:rowOff>
    </xdr:from>
    <xdr:to>
      <xdr:col>2</xdr:col>
      <xdr:colOff>514350</xdr:colOff>
      <xdr:row>4</xdr:row>
      <xdr:rowOff>47625</xdr:rowOff>
    </xdr:to>
    <xdr:pic>
      <xdr:nvPicPr>
        <xdr:cNvPr id="2" name="Imagen 1" descr="Vista previa de imagen">
          <a:extLst>
            <a:ext uri="{FF2B5EF4-FFF2-40B4-BE49-F238E27FC236}">
              <a16:creationId xmlns:a16="http://schemas.microsoft.com/office/drawing/2014/main" id="{E7EF3A09-096C-4A38-B73D-E19768B6E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4301"/>
          <a:ext cx="1695450" cy="695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676275</xdr:colOff>
      <xdr:row>0</xdr:row>
      <xdr:rowOff>3</xdr:rowOff>
    </xdr:from>
    <xdr:to>
      <xdr:col>6</xdr:col>
      <xdr:colOff>933450</xdr:colOff>
      <xdr:row>3</xdr:row>
      <xdr:rowOff>123826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DEBB0D-C634-45EA-97EA-8BBF2B69505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3"/>
          <a:ext cx="1200150" cy="6953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4780-A79D-44B2-BA1A-2ABD147D6D6A}">
  <dimension ref="A1:G204"/>
  <sheetViews>
    <sheetView tabSelected="1" workbookViewId="0">
      <selection activeCell="A2" sqref="A2:G2"/>
    </sheetView>
  </sheetViews>
  <sheetFormatPr baseColWidth="10" defaultRowHeight="15" x14ac:dyDescent="0.25"/>
  <cols>
    <col min="1" max="1" width="10.42578125" customWidth="1"/>
    <col min="2" max="2" width="14.28515625" customWidth="1"/>
    <col min="3" max="3" width="33.140625" customWidth="1"/>
    <col min="4" max="4" width="36" customWidth="1"/>
    <col min="5" max="5" width="16.28515625" customWidth="1"/>
    <col min="6" max="6" width="14.140625" bestFit="1" customWidth="1"/>
    <col min="7" max="7" width="16.42578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ht="15.75" x14ac:dyDescent="0.25">
      <c r="A2" s="2" t="s">
        <v>1</v>
      </c>
      <c r="B2" s="1"/>
      <c r="C2" s="1"/>
      <c r="D2" s="1"/>
      <c r="E2" s="1"/>
      <c r="F2" s="1"/>
      <c r="G2" s="1"/>
    </row>
    <row r="3" spans="1:7" ht="15.75" x14ac:dyDescent="0.25">
      <c r="A3" s="1" t="s">
        <v>2</v>
      </c>
      <c r="B3" s="1"/>
      <c r="C3" s="1"/>
      <c r="D3" s="1"/>
      <c r="E3" s="1"/>
      <c r="F3" s="1"/>
      <c r="G3" s="1"/>
    </row>
    <row r="4" spans="1:7" ht="16.5" thickBot="1" x14ac:dyDescent="0.3">
      <c r="A4" s="3"/>
      <c r="B4" s="3"/>
      <c r="C4" s="3"/>
      <c r="D4" s="3"/>
      <c r="E4" s="3"/>
      <c r="F4" s="3"/>
      <c r="G4" s="3"/>
    </row>
    <row r="5" spans="1:7" ht="15.75" thickBot="1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7" x14ac:dyDescent="0.25">
      <c r="A6" s="8">
        <v>44986</v>
      </c>
      <c r="B6" s="9"/>
      <c r="C6" s="10" t="s">
        <v>10</v>
      </c>
      <c r="D6" s="10" t="s">
        <v>11</v>
      </c>
      <c r="E6" s="11"/>
      <c r="F6" s="12"/>
      <c r="G6" s="13">
        <v>9044843.0840000287</v>
      </c>
    </row>
    <row r="7" spans="1:7" x14ac:dyDescent="0.25">
      <c r="A7" s="8">
        <v>44986</v>
      </c>
      <c r="B7" s="14"/>
      <c r="C7" s="14">
        <v>532203614</v>
      </c>
      <c r="D7" s="15" t="s">
        <v>12</v>
      </c>
      <c r="E7" s="16">
        <v>5550</v>
      </c>
      <c r="F7" s="16"/>
      <c r="G7" s="17">
        <f t="shared" ref="G7:G70" si="0">+G6+E7</f>
        <v>9050393.0840000287</v>
      </c>
    </row>
    <row r="8" spans="1:7" x14ac:dyDescent="0.25">
      <c r="A8" s="8">
        <v>44986</v>
      </c>
      <c r="B8" s="14"/>
      <c r="C8" s="14">
        <v>532203615</v>
      </c>
      <c r="D8" s="15" t="s">
        <v>12</v>
      </c>
      <c r="E8" s="16">
        <v>8050</v>
      </c>
      <c r="F8" s="18"/>
      <c r="G8" s="17">
        <f t="shared" si="0"/>
        <v>9058443.0840000287</v>
      </c>
    </row>
    <row r="9" spans="1:7" x14ac:dyDescent="0.25">
      <c r="A9" s="8">
        <v>44986</v>
      </c>
      <c r="B9" s="14"/>
      <c r="C9" s="14">
        <v>532203616</v>
      </c>
      <c r="D9" s="19" t="s">
        <v>13</v>
      </c>
      <c r="E9" s="16">
        <v>6245</v>
      </c>
      <c r="F9" s="18"/>
      <c r="G9" s="17">
        <f t="shared" si="0"/>
        <v>9064688.0840000287</v>
      </c>
    </row>
    <row r="10" spans="1:7" x14ac:dyDescent="0.25">
      <c r="A10" s="8">
        <v>44986</v>
      </c>
      <c r="B10" s="14"/>
      <c r="C10" s="14">
        <v>532203617</v>
      </c>
      <c r="D10" s="19" t="s">
        <v>13</v>
      </c>
      <c r="E10" s="16">
        <v>14085</v>
      </c>
      <c r="F10" s="18"/>
      <c r="G10" s="17">
        <f t="shared" si="0"/>
        <v>9078773.0840000287</v>
      </c>
    </row>
    <row r="11" spans="1:7" x14ac:dyDescent="0.25">
      <c r="A11" s="8">
        <v>44987</v>
      </c>
      <c r="B11" s="14"/>
      <c r="C11" s="14">
        <v>516849340</v>
      </c>
      <c r="D11" s="19" t="s">
        <v>13</v>
      </c>
      <c r="E11" s="16">
        <v>16785</v>
      </c>
      <c r="F11" s="18"/>
      <c r="G11" s="17">
        <f t="shared" si="0"/>
        <v>9095558.0840000287</v>
      </c>
    </row>
    <row r="12" spans="1:7" x14ac:dyDescent="0.25">
      <c r="A12" s="8">
        <v>44987</v>
      </c>
      <c r="B12" s="14"/>
      <c r="C12" s="14">
        <v>540027074</v>
      </c>
      <c r="D12" s="19" t="s">
        <v>13</v>
      </c>
      <c r="E12" s="16">
        <v>9670</v>
      </c>
      <c r="F12" s="18"/>
      <c r="G12" s="17">
        <f t="shared" si="0"/>
        <v>9105228.0840000287</v>
      </c>
    </row>
    <row r="13" spans="1:7" x14ac:dyDescent="0.25">
      <c r="A13" s="8">
        <v>44987</v>
      </c>
      <c r="B13" s="14"/>
      <c r="C13" s="14">
        <v>540027075</v>
      </c>
      <c r="D13" s="15" t="s">
        <v>12</v>
      </c>
      <c r="E13" s="16">
        <v>6460</v>
      </c>
      <c r="F13" s="18"/>
      <c r="G13" s="17">
        <f t="shared" si="0"/>
        <v>9111688.0840000287</v>
      </c>
    </row>
    <row r="14" spans="1:7" x14ac:dyDescent="0.25">
      <c r="A14" s="8">
        <v>44987</v>
      </c>
      <c r="B14" s="20"/>
      <c r="C14" s="14">
        <v>540027076</v>
      </c>
      <c r="D14" s="15" t="s">
        <v>12</v>
      </c>
      <c r="E14" s="16">
        <v>7200</v>
      </c>
      <c r="F14" s="18"/>
      <c r="G14" s="17">
        <f t="shared" si="0"/>
        <v>9118888.0840000287</v>
      </c>
    </row>
    <row r="15" spans="1:7" x14ac:dyDescent="0.25">
      <c r="A15" s="8">
        <v>44987</v>
      </c>
      <c r="B15" s="21" t="s">
        <v>14</v>
      </c>
      <c r="C15" s="22" t="s">
        <v>15</v>
      </c>
      <c r="D15" s="15" t="s">
        <v>16</v>
      </c>
      <c r="E15" s="16"/>
      <c r="F15" s="16">
        <v>47377.979999999996</v>
      </c>
      <c r="G15" s="17">
        <f>+G14-F15</f>
        <v>9071510.1040000282</v>
      </c>
    </row>
    <row r="16" spans="1:7" x14ac:dyDescent="0.25">
      <c r="A16" s="8">
        <v>44988</v>
      </c>
      <c r="B16" s="21" t="s">
        <v>17</v>
      </c>
      <c r="C16" s="22" t="s">
        <v>18</v>
      </c>
      <c r="D16" s="15" t="s">
        <v>19</v>
      </c>
      <c r="E16" s="16"/>
      <c r="F16" s="16">
        <v>53100</v>
      </c>
      <c r="G16" s="17">
        <f>+G15-F16</f>
        <v>9018410.1040000282</v>
      </c>
    </row>
    <row r="17" spans="1:7" x14ac:dyDescent="0.25">
      <c r="A17" s="8">
        <v>44988</v>
      </c>
      <c r="B17" s="20"/>
      <c r="C17" s="14">
        <v>516851981</v>
      </c>
      <c r="D17" s="15" t="s">
        <v>12</v>
      </c>
      <c r="E17" s="16">
        <v>4350</v>
      </c>
      <c r="F17" s="18"/>
      <c r="G17" s="17">
        <f t="shared" si="0"/>
        <v>9022760.1040000282</v>
      </c>
    </row>
    <row r="18" spans="1:7" x14ac:dyDescent="0.25">
      <c r="A18" s="8">
        <v>44988</v>
      </c>
      <c r="B18" s="14"/>
      <c r="C18" s="14">
        <v>516851982</v>
      </c>
      <c r="D18" s="15" t="s">
        <v>12</v>
      </c>
      <c r="E18" s="16">
        <v>1310</v>
      </c>
      <c r="F18" s="18"/>
      <c r="G18" s="17">
        <f t="shared" si="0"/>
        <v>9024070.1040000282</v>
      </c>
    </row>
    <row r="19" spans="1:7" x14ac:dyDescent="0.25">
      <c r="A19" s="8">
        <v>44988</v>
      </c>
      <c r="B19" s="20"/>
      <c r="C19" s="14">
        <v>516851983</v>
      </c>
      <c r="D19" s="19" t="s">
        <v>13</v>
      </c>
      <c r="E19" s="16">
        <v>8180</v>
      </c>
      <c r="F19" s="18"/>
      <c r="G19" s="17">
        <f t="shared" si="0"/>
        <v>9032250.1040000282</v>
      </c>
    </row>
    <row r="20" spans="1:7" x14ac:dyDescent="0.25">
      <c r="A20" s="8">
        <v>44988</v>
      </c>
      <c r="B20" s="20"/>
      <c r="C20" s="14">
        <v>516851984</v>
      </c>
      <c r="D20" s="19" t="s">
        <v>13</v>
      </c>
      <c r="E20" s="16">
        <v>13825</v>
      </c>
      <c r="F20" s="18"/>
      <c r="G20" s="17">
        <f t="shared" si="0"/>
        <v>9046075.1040000282</v>
      </c>
    </row>
    <row r="21" spans="1:7" x14ac:dyDescent="0.25">
      <c r="A21" s="8">
        <v>44991</v>
      </c>
      <c r="B21" s="14"/>
      <c r="C21" s="14">
        <v>543657987</v>
      </c>
      <c r="D21" s="15" t="s">
        <v>12</v>
      </c>
      <c r="E21" s="16">
        <v>6475</v>
      </c>
      <c r="F21" s="18"/>
      <c r="G21" s="17">
        <f t="shared" si="0"/>
        <v>9052550.1040000282</v>
      </c>
    </row>
    <row r="22" spans="1:7" x14ac:dyDescent="0.25">
      <c r="A22" s="8">
        <v>44991</v>
      </c>
      <c r="B22" s="14"/>
      <c r="C22" s="14">
        <v>543657988</v>
      </c>
      <c r="D22" s="15" t="s">
        <v>12</v>
      </c>
      <c r="E22" s="16">
        <v>6600</v>
      </c>
      <c r="F22" s="18"/>
      <c r="G22" s="17">
        <f t="shared" si="0"/>
        <v>9059150.1040000282</v>
      </c>
    </row>
    <row r="23" spans="1:7" x14ac:dyDescent="0.25">
      <c r="A23" s="8">
        <v>44991</v>
      </c>
      <c r="B23" s="14"/>
      <c r="C23" s="14">
        <v>543657989</v>
      </c>
      <c r="D23" s="19" t="s">
        <v>13</v>
      </c>
      <c r="E23" s="16">
        <v>8225</v>
      </c>
      <c r="F23" s="18"/>
      <c r="G23" s="17">
        <f t="shared" si="0"/>
        <v>9067375.1040000282</v>
      </c>
    </row>
    <row r="24" spans="1:7" x14ac:dyDescent="0.25">
      <c r="A24" s="8">
        <v>44991</v>
      </c>
      <c r="B24" s="14"/>
      <c r="C24" s="14">
        <v>543657990</v>
      </c>
      <c r="D24" s="19" t="s">
        <v>13</v>
      </c>
      <c r="E24" s="16">
        <v>3000</v>
      </c>
      <c r="F24" s="18"/>
      <c r="G24" s="17">
        <f t="shared" si="0"/>
        <v>9070375.1040000282</v>
      </c>
    </row>
    <row r="25" spans="1:7" x14ac:dyDescent="0.25">
      <c r="A25" s="8">
        <v>44991</v>
      </c>
      <c r="B25" s="23"/>
      <c r="C25" s="14">
        <v>543657991</v>
      </c>
      <c r="D25" s="19" t="s">
        <v>13</v>
      </c>
      <c r="E25" s="16">
        <v>14015</v>
      </c>
      <c r="F25" s="16"/>
      <c r="G25" s="17">
        <f t="shared" si="0"/>
        <v>9084390.1040000282</v>
      </c>
    </row>
    <row r="26" spans="1:7" x14ac:dyDescent="0.25">
      <c r="A26" s="8">
        <v>44991</v>
      </c>
      <c r="B26" s="23" t="s">
        <v>20</v>
      </c>
      <c r="C26" s="24" t="s">
        <v>21</v>
      </c>
      <c r="D26" s="24" t="s">
        <v>22</v>
      </c>
      <c r="E26" s="16"/>
      <c r="F26" s="16">
        <v>0</v>
      </c>
      <c r="G26" s="17">
        <f>+G25-F26</f>
        <v>9084390.1040000282</v>
      </c>
    </row>
    <row r="27" spans="1:7" x14ac:dyDescent="0.25">
      <c r="A27" s="8">
        <v>44991</v>
      </c>
      <c r="B27" s="23" t="s">
        <v>23</v>
      </c>
      <c r="C27" s="24" t="s">
        <v>24</v>
      </c>
      <c r="D27" s="15" t="s">
        <v>25</v>
      </c>
      <c r="E27" s="16"/>
      <c r="F27" s="16">
        <v>20000</v>
      </c>
      <c r="G27" s="17">
        <f t="shared" ref="G27:G35" si="1">+G26-F27</f>
        <v>9064390.1040000282</v>
      </c>
    </row>
    <row r="28" spans="1:7" x14ac:dyDescent="0.25">
      <c r="A28" s="8">
        <v>44991</v>
      </c>
      <c r="B28" s="23" t="s">
        <v>26</v>
      </c>
      <c r="C28" s="24" t="s">
        <v>27</v>
      </c>
      <c r="D28" s="15" t="s">
        <v>28</v>
      </c>
      <c r="E28" s="16"/>
      <c r="F28" s="16">
        <v>13429.44</v>
      </c>
      <c r="G28" s="17">
        <f t="shared" si="1"/>
        <v>9050960.6640000287</v>
      </c>
    </row>
    <row r="29" spans="1:7" x14ac:dyDescent="0.25">
      <c r="A29" s="8">
        <v>44991</v>
      </c>
      <c r="B29" s="23" t="s">
        <v>29</v>
      </c>
      <c r="C29" s="15" t="s">
        <v>30</v>
      </c>
      <c r="D29" s="15" t="s">
        <v>31</v>
      </c>
      <c r="E29" s="16"/>
      <c r="F29" s="16">
        <v>2940</v>
      </c>
      <c r="G29" s="17">
        <f t="shared" si="1"/>
        <v>9048020.6640000287</v>
      </c>
    </row>
    <row r="30" spans="1:7" x14ac:dyDescent="0.25">
      <c r="A30" s="8">
        <v>44991</v>
      </c>
      <c r="B30" s="23" t="s">
        <v>32</v>
      </c>
      <c r="C30" s="22" t="s">
        <v>33</v>
      </c>
      <c r="D30" s="24" t="s">
        <v>34</v>
      </c>
      <c r="E30" s="16"/>
      <c r="F30" s="16">
        <v>46056</v>
      </c>
      <c r="G30" s="17">
        <f t="shared" si="1"/>
        <v>9001964.6640000287</v>
      </c>
    </row>
    <row r="31" spans="1:7" x14ac:dyDescent="0.25">
      <c r="A31" s="8">
        <v>44991</v>
      </c>
      <c r="B31" s="21" t="s">
        <v>35</v>
      </c>
      <c r="C31" s="25" t="s">
        <v>36</v>
      </c>
      <c r="D31" s="24" t="s">
        <v>37</v>
      </c>
      <c r="E31" s="16"/>
      <c r="F31" s="16">
        <v>2450</v>
      </c>
      <c r="G31" s="17">
        <f t="shared" si="1"/>
        <v>8999514.6640000287</v>
      </c>
    </row>
    <row r="32" spans="1:7" x14ac:dyDescent="0.25">
      <c r="A32" s="8">
        <v>44991</v>
      </c>
      <c r="B32" s="26">
        <v>29858485231</v>
      </c>
      <c r="C32" s="27" t="s">
        <v>38</v>
      </c>
      <c r="D32" s="28" t="s">
        <v>39</v>
      </c>
      <c r="E32" s="16"/>
      <c r="F32" s="16">
        <v>117000</v>
      </c>
      <c r="G32" s="17">
        <f t="shared" si="1"/>
        <v>8882514.6640000287</v>
      </c>
    </row>
    <row r="33" spans="1:7" x14ac:dyDescent="0.25">
      <c r="A33" s="8">
        <v>44991</v>
      </c>
      <c r="B33" s="26">
        <v>29858534661</v>
      </c>
      <c r="C33" s="27" t="s">
        <v>40</v>
      </c>
      <c r="D33" s="28" t="s">
        <v>41</v>
      </c>
      <c r="E33" s="16"/>
      <c r="F33" s="16">
        <v>69030</v>
      </c>
      <c r="G33" s="17">
        <f t="shared" si="1"/>
        <v>8813484.6640000287</v>
      </c>
    </row>
    <row r="34" spans="1:7" x14ac:dyDescent="0.25">
      <c r="A34" s="8">
        <v>44992</v>
      </c>
      <c r="B34" s="26">
        <v>29870173997</v>
      </c>
      <c r="C34" s="22" t="s">
        <v>42</v>
      </c>
      <c r="D34" s="15" t="s">
        <v>43</v>
      </c>
      <c r="E34" s="16"/>
      <c r="F34" s="16">
        <v>11760</v>
      </c>
      <c r="G34" s="17">
        <f t="shared" si="1"/>
        <v>8801724.6640000287</v>
      </c>
    </row>
    <row r="35" spans="1:7" x14ac:dyDescent="0.25">
      <c r="A35" s="8">
        <v>44992</v>
      </c>
      <c r="B35" s="26">
        <v>29870115624</v>
      </c>
      <c r="C35" s="25" t="s">
        <v>36</v>
      </c>
      <c r="D35" s="24" t="s">
        <v>37</v>
      </c>
      <c r="E35" s="16"/>
      <c r="F35" s="16">
        <v>2450</v>
      </c>
      <c r="G35" s="17">
        <f t="shared" si="1"/>
        <v>8799274.6640000287</v>
      </c>
    </row>
    <row r="36" spans="1:7" x14ac:dyDescent="0.25">
      <c r="A36" s="8">
        <v>44992</v>
      </c>
      <c r="B36" s="23"/>
      <c r="C36" s="28">
        <v>543726538</v>
      </c>
      <c r="D36" s="19" t="s">
        <v>13</v>
      </c>
      <c r="E36" s="16">
        <v>9010</v>
      </c>
      <c r="F36" s="16"/>
      <c r="G36" s="17">
        <f t="shared" si="0"/>
        <v>8808284.6640000287</v>
      </c>
    </row>
    <row r="37" spans="1:7" x14ac:dyDescent="0.25">
      <c r="A37" s="8">
        <v>44992</v>
      </c>
      <c r="B37" s="29"/>
      <c r="C37" s="28">
        <v>543726539</v>
      </c>
      <c r="D37" s="19" t="s">
        <v>13</v>
      </c>
      <c r="E37" s="16">
        <v>13935</v>
      </c>
      <c r="F37" s="16"/>
      <c r="G37" s="17">
        <f t="shared" si="0"/>
        <v>8822219.6640000287</v>
      </c>
    </row>
    <row r="38" spans="1:7" x14ac:dyDescent="0.25">
      <c r="A38" s="8">
        <v>44992</v>
      </c>
      <c r="B38" s="20"/>
      <c r="C38" s="28">
        <v>543726540</v>
      </c>
      <c r="D38" s="15" t="s">
        <v>12</v>
      </c>
      <c r="E38" s="16">
        <v>3410</v>
      </c>
      <c r="F38" s="16"/>
      <c r="G38" s="17">
        <f t="shared" si="0"/>
        <v>8825629.6640000287</v>
      </c>
    </row>
    <row r="39" spans="1:7" x14ac:dyDescent="0.25">
      <c r="A39" s="8">
        <v>44992</v>
      </c>
      <c r="B39" s="14"/>
      <c r="C39" s="28">
        <v>543726542</v>
      </c>
      <c r="D39" s="15" t="s">
        <v>12</v>
      </c>
      <c r="E39" s="16">
        <v>8900</v>
      </c>
      <c r="F39" s="18"/>
      <c r="G39" s="17">
        <f t="shared" si="0"/>
        <v>8834529.6640000287</v>
      </c>
    </row>
    <row r="40" spans="1:7" x14ac:dyDescent="0.25">
      <c r="A40" s="8">
        <v>44993</v>
      </c>
      <c r="B40" s="14"/>
      <c r="C40" s="14">
        <v>543658662</v>
      </c>
      <c r="D40" s="19" t="s">
        <v>13</v>
      </c>
      <c r="E40" s="16">
        <v>7090</v>
      </c>
      <c r="F40" s="18"/>
      <c r="G40" s="17">
        <f t="shared" si="0"/>
        <v>8841619.6640000287</v>
      </c>
    </row>
    <row r="41" spans="1:7" x14ac:dyDescent="0.25">
      <c r="A41" s="8">
        <v>44993</v>
      </c>
      <c r="B41" s="20"/>
      <c r="C41" s="14">
        <v>543658663</v>
      </c>
      <c r="D41" s="19" t="s">
        <v>13</v>
      </c>
      <c r="E41" s="16">
        <v>14840</v>
      </c>
      <c r="F41" s="16"/>
      <c r="G41" s="17">
        <f t="shared" si="0"/>
        <v>8856459.6640000287</v>
      </c>
    </row>
    <row r="42" spans="1:7" x14ac:dyDescent="0.25">
      <c r="A42" s="8">
        <v>44993</v>
      </c>
      <c r="B42" s="20"/>
      <c r="C42" s="14">
        <v>543658664</v>
      </c>
      <c r="D42" s="15" t="s">
        <v>12</v>
      </c>
      <c r="E42" s="16">
        <v>13700</v>
      </c>
      <c r="F42" s="16"/>
      <c r="G42" s="17">
        <f t="shared" si="0"/>
        <v>8870159.6640000287</v>
      </c>
    </row>
    <row r="43" spans="1:7" x14ac:dyDescent="0.25">
      <c r="A43" s="8">
        <v>44993</v>
      </c>
      <c r="B43" s="30"/>
      <c r="C43" s="14">
        <v>543658665</v>
      </c>
      <c r="D43" s="15" t="s">
        <v>12</v>
      </c>
      <c r="E43" s="16">
        <v>16400</v>
      </c>
      <c r="F43" s="16"/>
      <c r="G43" s="17">
        <f t="shared" si="0"/>
        <v>8886559.6640000287</v>
      </c>
    </row>
    <row r="44" spans="1:7" x14ac:dyDescent="0.25">
      <c r="A44" s="8">
        <v>44993</v>
      </c>
      <c r="B44" s="30"/>
      <c r="C44" s="28">
        <v>20755103</v>
      </c>
      <c r="D44" s="15" t="s">
        <v>44</v>
      </c>
      <c r="E44" s="16">
        <v>1320.48</v>
      </c>
      <c r="F44" s="16"/>
      <c r="G44" s="17">
        <f t="shared" si="0"/>
        <v>8887880.1440000292</v>
      </c>
    </row>
    <row r="45" spans="1:7" x14ac:dyDescent="0.25">
      <c r="A45" s="8">
        <v>44993</v>
      </c>
      <c r="B45" s="30"/>
      <c r="C45" s="28">
        <v>20755104</v>
      </c>
      <c r="D45" s="15" t="s">
        <v>45</v>
      </c>
      <c r="E45" s="16">
        <v>3024.5</v>
      </c>
      <c r="F45" s="16"/>
      <c r="G45" s="17">
        <f t="shared" si="0"/>
        <v>8890904.6440000292</v>
      </c>
    </row>
    <row r="46" spans="1:7" x14ac:dyDescent="0.25">
      <c r="A46" s="8">
        <v>44994</v>
      </c>
      <c r="B46" s="30"/>
      <c r="C46" s="28">
        <v>543657371</v>
      </c>
      <c r="D46" s="19" t="s">
        <v>13</v>
      </c>
      <c r="E46" s="16">
        <v>9835</v>
      </c>
      <c r="F46" s="16"/>
      <c r="G46" s="17">
        <f t="shared" si="0"/>
        <v>8900739.6440000292</v>
      </c>
    </row>
    <row r="47" spans="1:7" x14ac:dyDescent="0.25">
      <c r="A47" s="8">
        <v>44994</v>
      </c>
      <c r="B47" s="30"/>
      <c r="C47" s="28">
        <v>543657372</v>
      </c>
      <c r="D47" s="19" t="s">
        <v>13</v>
      </c>
      <c r="E47" s="16">
        <v>12840</v>
      </c>
      <c r="F47" s="16"/>
      <c r="G47" s="17">
        <f t="shared" si="0"/>
        <v>8913579.6440000292</v>
      </c>
    </row>
    <row r="48" spans="1:7" x14ac:dyDescent="0.25">
      <c r="A48" s="8">
        <v>44994</v>
      </c>
      <c r="B48" s="23"/>
      <c r="C48" s="28">
        <v>543657373</v>
      </c>
      <c r="D48" s="15" t="s">
        <v>12</v>
      </c>
      <c r="E48" s="16">
        <v>9270</v>
      </c>
      <c r="F48" s="16"/>
      <c r="G48" s="17">
        <f t="shared" si="0"/>
        <v>8922849.6440000292</v>
      </c>
    </row>
    <row r="49" spans="1:7" x14ac:dyDescent="0.25">
      <c r="A49" s="8">
        <v>44994</v>
      </c>
      <c r="B49" s="23"/>
      <c r="C49" s="28">
        <v>543657374</v>
      </c>
      <c r="D49" s="15" t="s">
        <v>12</v>
      </c>
      <c r="E49" s="16">
        <v>15345</v>
      </c>
      <c r="F49" s="16"/>
      <c r="G49" s="17">
        <f t="shared" si="0"/>
        <v>8938194.6440000292</v>
      </c>
    </row>
    <row r="50" spans="1:7" x14ac:dyDescent="0.25">
      <c r="A50" s="8">
        <v>44994</v>
      </c>
      <c r="B50" s="31">
        <v>29891376388</v>
      </c>
      <c r="C50" s="22" t="s">
        <v>15</v>
      </c>
      <c r="D50" s="15" t="s">
        <v>46</v>
      </c>
      <c r="E50" s="32"/>
      <c r="F50" s="32">
        <v>31585.32</v>
      </c>
      <c r="G50" s="17">
        <f>+G49-F50</f>
        <v>8906609.3240000289</v>
      </c>
    </row>
    <row r="51" spans="1:7" x14ac:dyDescent="0.25">
      <c r="A51" s="8">
        <v>44994</v>
      </c>
      <c r="B51" s="31">
        <v>29891424642</v>
      </c>
      <c r="C51" s="22" t="s">
        <v>47</v>
      </c>
      <c r="D51" s="15" t="s">
        <v>48</v>
      </c>
      <c r="E51" s="16"/>
      <c r="F51" s="16">
        <v>82749</v>
      </c>
      <c r="G51" s="17">
        <f t="shared" ref="G51:G52" si="2">+G50-F51</f>
        <v>8823860.3240000289</v>
      </c>
    </row>
    <row r="52" spans="1:7" x14ac:dyDescent="0.25">
      <c r="A52" s="8">
        <v>44994</v>
      </c>
      <c r="B52" s="31">
        <v>29891457074</v>
      </c>
      <c r="C52" s="22" t="s">
        <v>49</v>
      </c>
      <c r="D52" s="15" t="s">
        <v>50</v>
      </c>
      <c r="E52" s="16"/>
      <c r="F52" s="16">
        <v>20105.77</v>
      </c>
      <c r="G52" s="17">
        <f t="shared" si="2"/>
        <v>8803754.5540000293</v>
      </c>
    </row>
    <row r="53" spans="1:7" x14ac:dyDescent="0.25">
      <c r="A53" s="8">
        <v>44995</v>
      </c>
      <c r="B53" s="31"/>
      <c r="C53" s="33">
        <v>543659412</v>
      </c>
      <c r="D53" s="15" t="s">
        <v>12</v>
      </c>
      <c r="E53" s="16">
        <v>5070</v>
      </c>
      <c r="F53" s="16"/>
      <c r="G53" s="17">
        <f t="shared" si="0"/>
        <v>8808824.5540000293</v>
      </c>
    </row>
    <row r="54" spans="1:7" x14ac:dyDescent="0.25">
      <c r="A54" s="8">
        <v>44995</v>
      </c>
      <c r="B54" s="31"/>
      <c r="C54" s="33">
        <v>543659413</v>
      </c>
      <c r="D54" s="15" t="s">
        <v>12</v>
      </c>
      <c r="E54" s="16">
        <v>3250</v>
      </c>
      <c r="F54" s="16"/>
      <c r="G54" s="17">
        <f t="shared" si="0"/>
        <v>8812074.5540000293</v>
      </c>
    </row>
    <row r="55" spans="1:7" x14ac:dyDescent="0.25">
      <c r="A55" s="8">
        <v>44995</v>
      </c>
      <c r="B55" s="31"/>
      <c r="C55" s="33">
        <v>543659414</v>
      </c>
      <c r="D55" s="19" t="s">
        <v>13</v>
      </c>
      <c r="E55" s="16">
        <v>6120</v>
      </c>
      <c r="F55" s="16"/>
      <c r="G55" s="17">
        <f t="shared" si="0"/>
        <v>8818194.5540000293</v>
      </c>
    </row>
    <row r="56" spans="1:7" x14ac:dyDescent="0.25">
      <c r="A56" s="8">
        <v>44995</v>
      </c>
      <c r="B56" s="31"/>
      <c r="C56" s="33">
        <v>543659415</v>
      </c>
      <c r="D56" s="19" t="s">
        <v>13</v>
      </c>
      <c r="E56" s="16">
        <v>10560</v>
      </c>
      <c r="F56" s="16"/>
      <c r="G56" s="17">
        <f t="shared" si="0"/>
        <v>8828754.5540000293</v>
      </c>
    </row>
    <row r="57" spans="1:7" x14ac:dyDescent="0.25">
      <c r="A57" s="8">
        <v>44995</v>
      </c>
      <c r="B57" s="34" t="s">
        <v>51</v>
      </c>
      <c r="C57" s="33" t="s">
        <v>52</v>
      </c>
      <c r="D57" s="19" t="s">
        <v>53</v>
      </c>
      <c r="E57" s="16">
        <v>393977.18</v>
      </c>
      <c r="F57" s="16"/>
      <c r="G57" s="17">
        <f t="shared" si="0"/>
        <v>9222731.734000029</v>
      </c>
    </row>
    <row r="58" spans="1:7" x14ac:dyDescent="0.25">
      <c r="A58" s="8">
        <v>44998</v>
      </c>
      <c r="B58" s="23"/>
      <c r="C58" s="15">
        <v>555270319</v>
      </c>
      <c r="D58" s="19" t="s">
        <v>13</v>
      </c>
      <c r="E58" s="16">
        <v>6825</v>
      </c>
      <c r="F58" s="16"/>
      <c r="G58" s="17">
        <f t="shared" si="0"/>
        <v>9229556.734000029</v>
      </c>
    </row>
    <row r="59" spans="1:7" x14ac:dyDescent="0.25">
      <c r="A59" s="8">
        <v>44998</v>
      </c>
      <c r="B59" s="31"/>
      <c r="C59" s="15">
        <v>555270320</v>
      </c>
      <c r="D59" s="19" t="s">
        <v>13</v>
      </c>
      <c r="E59" s="16">
        <v>3635</v>
      </c>
      <c r="F59" s="16"/>
      <c r="G59" s="17">
        <f t="shared" si="0"/>
        <v>9233191.734000029</v>
      </c>
    </row>
    <row r="60" spans="1:7" x14ac:dyDescent="0.25">
      <c r="A60" s="8">
        <v>44998</v>
      </c>
      <c r="B60" s="23"/>
      <c r="C60" s="15">
        <v>555270321</v>
      </c>
      <c r="D60" s="19" t="s">
        <v>13</v>
      </c>
      <c r="E60" s="16">
        <v>14235</v>
      </c>
      <c r="F60" s="16"/>
      <c r="G60" s="17">
        <f t="shared" si="0"/>
        <v>9247426.734000029</v>
      </c>
    </row>
    <row r="61" spans="1:7" x14ac:dyDescent="0.25">
      <c r="A61" s="8">
        <v>44998</v>
      </c>
      <c r="B61" s="30"/>
      <c r="C61" s="15">
        <v>555270322</v>
      </c>
      <c r="D61" s="15" t="s">
        <v>12</v>
      </c>
      <c r="E61" s="16">
        <v>2700</v>
      </c>
      <c r="F61" s="16"/>
      <c r="G61" s="17">
        <f t="shared" si="0"/>
        <v>9250126.734000029</v>
      </c>
    </row>
    <row r="62" spans="1:7" x14ac:dyDescent="0.25">
      <c r="A62" s="8">
        <v>44998</v>
      </c>
      <c r="B62" s="30"/>
      <c r="C62" s="15">
        <v>555270323</v>
      </c>
      <c r="D62" s="15" t="s">
        <v>12</v>
      </c>
      <c r="E62" s="16">
        <v>3950</v>
      </c>
      <c r="F62" s="16"/>
      <c r="G62" s="17">
        <f t="shared" si="0"/>
        <v>9254076.734000029</v>
      </c>
    </row>
    <row r="63" spans="1:7" x14ac:dyDescent="0.25">
      <c r="A63" s="8">
        <v>44999</v>
      </c>
      <c r="B63" s="30"/>
      <c r="C63" s="28">
        <v>555270466</v>
      </c>
      <c r="D63" s="15" t="s">
        <v>12</v>
      </c>
      <c r="E63" s="16">
        <v>6375</v>
      </c>
      <c r="F63" s="16"/>
      <c r="G63" s="17">
        <f t="shared" si="0"/>
        <v>9260451.734000029</v>
      </c>
    </row>
    <row r="64" spans="1:7" x14ac:dyDescent="0.25">
      <c r="A64" s="8">
        <v>44999</v>
      </c>
      <c r="B64" s="30"/>
      <c r="C64" s="28">
        <v>555270467</v>
      </c>
      <c r="D64" s="15" t="s">
        <v>12</v>
      </c>
      <c r="E64" s="16">
        <v>15200</v>
      </c>
      <c r="F64" s="16"/>
      <c r="G64" s="17">
        <f t="shared" si="0"/>
        <v>9275651.734000029</v>
      </c>
    </row>
    <row r="65" spans="1:7" x14ac:dyDescent="0.25">
      <c r="A65" s="8">
        <v>44999</v>
      </c>
      <c r="B65" s="30"/>
      <c r="C65" s="28">
        <v>555270468</v>
      </c>
      <c r="D65" s="19" t="s">
        <v>13</v>
      </c>
      <c r="E65" s="16">
        <v>8860</v>
      </c>
      <c r="F65" s="16"/>
      <c r="G65" s="17">
        <f t="shared" si="0"/>
        <v>9284511.734000029</v>
      </c>
    </row>
    <row r="66" spans="1:7" x14ac:dyDescent="0.25">
      <c r="A66" s="8">
        <v>44999</v>
      </c>
      <c r="B66" s="30"/>
      <c r="C66" s="28">
        <v>555270469</v>
      </c>
      <c r="D66" s="19" t="s">
        <v>13</v>
      </c>
      <c r="E66" s="16">
        <v>10865</v>
      </c>
      <c r="F66" s="16"/>
      <c r="G66" s="17">
        <f t="shared" si="0"/>
        <v>9295376.734000029</v>
      </c>
    </row>
    <row r="67" spans="1:7" x14ac:dyDescent="0.25">
      <c r="A67" s="35">
        <v>45000</v>
      </c>
      <c r="B67" s="26">
        <v>29952532660</v>
      </c>
      <c r="C67" s="15" t="s">
        <v>54</v>
      </c>
      <c r="D67" s="15" t="s">
        <v>55</v>
      </c>
      <c r="E67" s="16"/>
      <c r="F67" s="16">
        <v>18620</v>
      </c>
      <c r="G67" s="17">
        <f>+G66-F67</f>
        <v>9276756.734000029</v>
      </c>
    </row>
    <row r="68" spans="1:7" x14ac:dyDescent="0.25">
      <c r="A68" s="35">
        <v>45000</v>
      </c>
      <c r="B68" s="26"/>
      <c r="C68" s="15">
        <v>555271230</v>
      </c>
      <c r="D68" s="15" t="s">
        <v>12</v>
      </c>
      <c r="E68" s="16">
        <v>7650</v>
      </c>
      <c r="F68" s="16"/>
      <c r="G68" s="17">
        <f t="shared" si="0"/>
        <v>9284406.734000029</v>
      </c>
    </row>
    <row r="69" spans="1:7" x14ac:dyDescent="0.25">
      <c r="A69" s="35">
        <v>45000</v>
      </c>
      <c r="B69" s="23"/>
      <c r="C69" s="15">
        <v>555271231</v>
      </c>
      <c r="D69" s="15" t="s">
        <v>12</v>
      </c>
      <c r="E69" s="16">
        <v>6950</v>
      </c>
      <c r="F69" s="16"/>
      <c r="G69" s="17">
        <f t="shared" si="0"/>
        <v>9291356.734000029</v>
      </c>
    </row>
    <row r="70" spans="1:7" x14ac:dyDescent="0.25">
      <c r="A70" s="35">
        <v>45000</v>
      </c>
      <c r="B70" s="21"/>
      <c r="C70" s="15">
        <v>555271232</v>
      </c>
      <c r="D70" s="19" t="s">
        <v>13</v>
      </c>
      <c r="E70" s="16">
        <v>10320</v>
      </c>
      <c r="F70" s="16"/>
      <c r="G70" s="17">
        <f t="shared" si="0"/>
        <v>9301676.734000029</v>
      </c>
    </row>
    <row r="71" spans="1:7" x14ac:dyDescent="0.25">
      <c r="A71" s="35">
        <v>45000</v>
      </c>
      <c r="B71" s="21"/>
      <c r="C71" s="15">
        <v>555271233</v>
      </c>
      <c r="D71" s="19" t="s">
        <v>13</v>
      </c>
      <c r="E71" s="16">
        <v>15800</v>
      </c>
      <c r="F71" s="16"/>
      <c r="G71" s="17">
        <f t="shared" ref="G71" si="3">+G70+E71</f>
        <v>9317476.734000029</v>
      </c>
    </row>
    <row r="72" spans="1:7" x14ac:dyDescent="0.25">
      <c r="A72" s="35">
        <v>45001</v>
      </c>
      <c r="B72" s="34" t="s">
        <v>56</v>
      </c>
      <c r="C72" s="15" t="s">
        <v>57</v>
      </c>
      <c r="D72" s="19" t="s">
        <v>58</v>
      </c>
      <c r="E72" s="16"/>
      <c r="F72" s="16">
        <v>5884365.6100000003</v>
      </c>
      <c r="G72" s="17">
        <f>+G71-F72</f>
        <v>3433111.1240000287</v>
      </c>
    </row>
    <row r="73" spans="1:7" x14ac:dyDescent="0.25">
      <c r="A73" s="35">
        <v>45001</v>
      </c>
      <c r="B73" s="34" t="s">
        <v>59</v>
      </c>
      <c r="C73" s="15" t="s">
        <v>57</v>
      </c>
      <c r="D73" s="19" t="s">
        <v>58</v>
      </c>
      <c r="E73" s="16"/>
      <c r="F73" s="16">
        <v>1572133.33</v>
      </c>
      <c r="G73" s="17">
        <f t="shared" ref="G73:G75" si="4">+G72-F73</f>
        <v>1860977.7940000286</v>
      </c>
    </row>
    <row r="74" spans="1:7" x14ac:dyDescent="0.25">
      <c r="A74" s="35">
        <v>45001</v>
      </c>
      <c r="B74" s="34" t="s">
        <v>60</v>
      </c>
      <c r="C74" s="15" t="s">
        <v>57</v>
      </c>
      <c r="D74" s="19" t="s">
        <v>58</v>
      </c>
      <c r="E74" s="16"/>
      <c r="F74" s="16">
        <v>131910.07</v>
      </c>
      <c r="G74" s="17">
        <f t="shared" si="4"/>
        <v>1729067.7240000286</v>
      </c>
    </row>
    <row r="75" spans="1:7" x14ac:dyDescent="0.25">
      <c r="A75" s="35">
        <v>45001</v>
      </c>
      <c r="B75" s="34" t="s">
        <v>61</v>
      </c>
      <c r="C75" s="15" t="s">
        <v>57</v>
      </c>
      <c r="D75" s="19" t="s">
        <v>58</v>
      </c>
      <c r="E75" s="16"/>
      <c r="F75" s="16">
        <v>9057.08</v>
      </c>
      <c r="G75" s="17">
        <f t="shared" si="4"/>
        <v>1720010.6440000285</v>
      </c>
    </row>
    <row r="76" spans="1:7" x14ac:dyDescent="0.25">
      <c r="A76" s="35">
        <v>45001</v>
      </c>
      <c r="B76" s="34" t="s">
        <v>51</v>
      </c>
      <c r="C76" s="15" t="s">
        <v>52</v>
      </c>
      <c r="D76" s="19" t="s">
        <v>62</v>
      </c>
      <c r="E76" s="16">
        <v>27436.39</v>
      </c>
      <c r="F76" s="16"/>
      <c r="G76" s="17">
        <f t="shared" ref="G76:G96" si="5">+G75+E76</f>
        <v>1747447.0340000284</v>
      </c>
    </row>
    <row r="77" spans="1:7" x14ac:dyDescent="0.25">
      <c r="A77" s="35">
        <v>45001</v>
      </c>
      <c r="B77" s="26"/>
      <c r="C77" s="15">
        <v>555271823</v>
      </c>
      <c r="D77" s="15" t="s">
        <v>12</v>
      </c>
      <c r="E77" s="16">
        <v>5060</v>
      </c>
      <c r="F77" s="16"/>
      <c r="G77" s="17">
        <f t="shared" si="5"/>
        <v>1752507.0340000284</v>
      </c>
    </row>
    <row r="78" spans="1:7" x14ac:dyDescent="0.25">
      <c r="A78" s="35">
        <v>45001</v>
      </c>
      <c r="B78" s="21"/>
      <c r="C78" s="15">
        <v>555271825</v>
      </c>
      <c r="D78" s="15" t="s">
        <v>12</v>
      </c>
      <c r="E78" s="16">
        <v>3900</v>
      </c>
      <c r="F78" s="16"/>
      <c r="G78" s="17">
        <f t="shared" si="5"/>
        <v>1756407.0340000284</v>
      </c>
    </row>
    <row r="79" spans="1:7" x14ac:dyDescent="0.25">
      <c r="A79" s="35">
        <v>45001</v>
      </c>
      <c r="B79" s="26"/>
      <c r="C79" s="15">
        <v>555271827</v>
      </c>
      <c r="D79" s="19" t="s">
        <v>13</v>
      </c>
      <c r="E79" s="16">
        <v>7800</v>
      </c>
      <c r="F79" s="16"/>
      <c r="G79" s="17">
        <f t="shared" si="5"/>
        <v>1764207.0340000284</v>
      </c>
    </row>
    <row r="80" spans="1:7" x14ac:dyDescent="0.25">
      <c r="A80" s="35">
        <v>45001</v>
      </c>
      <c r="B80" s="26"/>
      <c r="C80" s="15">
        <v>555271828</v>
      </c>
      <c r="D80" s="19" t="s">
        <v>13</v>
      </c>
      <c r="E80" s="16">
        <v>17655</v>
      </c>
      <c r="F80" s="16"/>
      <c r="G80" s="17">
        <f t="shared" si="5"/>
        <v>1781862.0340000284</v>
      </c>
    </row>
    <row r="81" spans="1:7" x14ac:dyDescent="0.25">
      <c r="A81" s="35">
        <v>45002</v>
      </c>
      <c r="B81" s="26"/>
      <c r="C81" s="15">
        <v>555268425</v>
      </c>
      <c r="D81" s="19" t="s">
        <v>13</v>
      </c>
      <c r="E81" s="16">
        <v>7825</v>
      </c>
      <c r="F81" s="16"/>
      <c r="G81" s="17">
        <f t="shared" si="5"/>
        <v>1789687.0340000284</v>
      </c>
    </row>
    <row r="82" spans="1:7" x14ac:dyDescent="0.25">
      <c r="A82" s="35">
        <v>45002</v>
      </c>
      <c r="B82" s="26"/>
      <c r="C82" s="15">
        <v>555268426</v>
      </c>
      <c r="D82" s="19" t="s">
        <v>13</v>
      </c>
      <c r="E82" s="16">
        <v>14065</v>
      </c>
      <c r="F82" s="16"/>
      <c r="G82" s="17">
        <f t="shared" si="5"/>
        <v>1803752.0340000284</v>
      </c>
    </row>
    <row r="83" spans="1:7" x14ac:dyDescent="0.25">
      <c r="A83" s="35">
        <v>45002</v>
      </c>
      <c r="B83" s="26"/>
      <c r="C83" s="15">
        <v>555268427</v>
      </c>
      <c r="D83" s="15" t="s">
        <v>12</v>
      </c>
      <c r="E83" s="16">
        <v>4560</v>
      </c>
      <c r="F83" s="16"/>
      <c r="G83" s="17">
        <f t="shared" si="5"/>
        <v>1808312.0340000284</v>
      </c>
    </row>
    <row r="84" spans="1:7" x14ac:dyDescent="0.25">
      <c r="A84" s="35">
        <v>45002</v>
      </c>
      <c r="B84" s="26"/>
      <c r="C84" s="15">
        <v>555268428</v>
      </c>
      <c r="D84" s="15" t="s">
        <v>12</v>
      </c>
      <c r="E84" s="16">
        <v>2710</v>
      </c>
      <c r="F84" s="16"/>
      <c r="G84" s="17">
        <f t="shared" si="5"/>
        <v>1811022.0340000284</v>
      </c>
    </row>
    <row r="85" spans="1:7" x14ac:dyDescent="0.25">
      <c r="A85" s="35">
        <v>45002</v>
      </c>
      <c r="B85" s="26">
        <v>29980142642</v>
      </c>
      <c r="C85" s="15" t="s">
        <v>57</v>
      </c>
      <c r="D85" s="19" t="s">
        <v>58</v>
      </c>
      <c r="E85" s="16"/>
      <c r="F85" s="16">
        <v>3279</v>
      </c>
      <c r="G85" s="17">
        <f t="shared" si="5"/>
        <v>1811022.0340000284</v>
      </c>
    </row>
    <row r="86" spans="1:7" x14ac:dyDescent="0.25">
      <c r="A86" s="35">
        <v>45002</v>
      </c>
      <c r="B86" s="26">
        <v>29980187042</v>
      </c>
      <c r="C86" s="15" t="s">
        <v>57</v>
      </c>
      <c r="D86" s="19" t="s">
        <v>58</v>
      </c>
      <c r="E86" s="16"/>
      <c r="F86" s="16">
        <v>8925.34</v>
      </c>
      <c r="G86" s="17">
        <f t="shared" si="5"/>
        <v>1811022.0340000284</v>
      </c>
    </row>
    <row r="87" spans="1:7" x14ac:dyDescent="0.25">
      <c r="A87" s="35">
        <v>45005</v>
      </c>
      <c r="B87" s="34" t="s">
        <v>63</v>
      </c>
      <c r="C87" s="15" t="s">
        <v>52</v>
      </c>
      <c r="D87" s="15" t="s">
        <v>64</v>
      </c>
      <c r="E87" s="16">
        <v>4053</v>
      </c>
      <c r="F87" s="16"/>
      <c r="G87" s="17">
        <f t="shared" si="5"/>
        <v>1815075.0340000284</v>
      </c>
    </row>
    <row r="88" spans="1:7" x14ac:dyDescent="0.25">
      <c r="A88" s="35">
        <v>45005</v>
      </c>
      <c r="B88" s="26"/>
      <c r="C88" s="15">
        <v>555273529</v>
      </c>
      <c r="D88" s="15" t="s">
        <v>12</v>
      </c>
      <c r="E88" s="16">
        <v>6460</v>
      </c>
      <c r="F88" s="16"/>
      <c r="G88" s="17">
        <f t="shared" si="5"/>
        <v>1821535.0340000284</v>
      </c>
    </row>
    <row r="89" spans="1:7" x14ac:dyDescent="0.25">
      <c r="A89" s="35">
        <v>45005</v>
      </c>
      <c r="B89" s="26"/>
      <c r="C89" s="15">
        <v>555273530</v>
      </c>
      <c r="D89" s="15" t="s">
        <v>12</v>
      </c>
      <c r="E89" s="16">
        <v>9100</v>
      </c>
      <c r="F89" s="16"/>
      <c r="G89" s="17">
        <f t="shared" si="5"/>
        <v>1830635.0340000284</v>
      </c>
    </row>
    <row r="90" spans="1:7" x14ac:dyDescent="0.25">
      <c r="A90" s="35">
        <v>45005</v>
      </c>
      <c r="B90" s="30"/>
      <c r="C90" s="15">
        <v>555273531</v>
      </c>
      <c r="D90" s="19" t="s">
        <v>13</v>
      </c>
      <c r="E90" s="16">
        <v>8510</v>
      </c>
      <c r="F90" s="16"/>
      <c r="G90" s="17">
        <f t="shared" si="5"/>
        <v>1839145.0340000284</v>
      </c>
    </row>
    <row r="91" spans="1:7" x14ac:dyDescent="0.25">
      <c r="A91" s="35">
        <v>45005</v>
      </c>
      <c r="B91" s="30"/>
      <c r="C91" s="15">
        <v>555273533</v>
      </c>
      <c r="D91" s="19" t="s">
        <v>13</v>
      </c>
      <c r="E91" s="16">
        <v>4290</v>
      </c>
      <c r="F91" s="16"/>
      <c r="G91" s="17">
        <f t="shared" si="5"/>
        <v>1843435.0340000284</v>
      </c>
    </row>
    <row r="92" spans="1:7" x14ac:dyDescent="0.25">
      <c r="A92" s="35">
        <v>45005</v>
      </c>
      <c r="B92" s="30"/>
      <c r="C92" s="15">
        <v>555273534</v>
      </c>
      <c r="D92" s="19" t="s">
        <v>13</v>
      </c>
      <c r="E92" s="16">
        <v>15895</v>
      </c>
      <c r="F92" s="16"/>
      <c r="G92" s="17">
        <f t="shared" si="5"/>
        <v>1859330.0340000284</v>
      </c>
    </row>
    <row r="93" spans="1:7" x14ac:dyDescent="0.25">
      <c r="A93" s="36">
        <v>45006</v>
      </c>
      <c r="B93" s="30"/>
      <c r="C93" s="28">
        <v>555275125</v>
      </c>
      <c r="D93" s="15" t="s">
        <v>12</v>
      </c>
      <c r="E93" s="16">
        <v>10860</v>
      </c>
      <c r="F93" s="16"/>
      <c r="G93" s="17">
        <f t="shared" si="5"/>
        <v>1870190.0340000284</v>
      </c>
    </row>
    <row r="94" spans="1:7" x14ac:dyDescent="0.25">
      <c r="A94" s="36">
        <v>45006</v>
      </c>
      <c r="B94" s="26"/>
      <c r="C94" s="28">
        <v>555275126</v>
      </c>
      <c r="D94" s="15" t="s">
        <v>12</v>
      </c>
      <c r="E94" s="16">
        <v>19500</v>
      </c>
      <c r="F94" s="16"/>
      <c r="G94" s="17">
        <f t="shared" si="5"/>
        <v>1889690.0340000284</v>
      </c>
    </row>
    <row r="95" spans="1:7" x14ac:dyDescent="0.25">
      <c r="A95" s="36">
        <v>45006</v>
      </c>
      <c r="B95" s="26"/>
      <c r="C95" s="28">
        <v>555275127</v>
      </c>
      <c r="D95" s="19" t="s">
        <v>13</v>
      </c>
      <c r="E95" s="16">
        <v>7670</v>
      </c>
      <c r="F95" s="16"/>
      <c r="G95" s="17">
        <f t="shared" si="5"/>
        <v>1897360.0340000284</v>
      </c>
    </row>
    <row r="96" spans="1:7" x14ac:dyDescent="0.25">
      <c r="A96" s="36">
        <v>45006</v>
      </c>
      <c r="B96" s="26"/>
      <c r="C96" s="28">
        <v>555275128</v>
      </c>
      <c r="D96" s="19" t="s">
        <v>13</v>
      </c>
      <c r="E96" s="16">
        <v>14170</v>
      </c>
      <c r="F96" s="16"/>
      <c r="G96" s="17">
        <f t="shared" si="5"/>
        <v>1911530.0340000284</v>
      </c>
    </row>
    <row r="97" spans="1:7" x14ac:dyDescent="0.25">
      <c r="A97" s="36">
        <v>45006</v>
      </c>
      <c r="B97" s="26">
        <v>30021927082</v>
      </c>
      <c r="C97" s="25" t="s">
        <v>36</v>
      </c>
      <c r="D97" s="24" t="s">
        <v>37</v>
      </c>
      <c r="E97" s="16"/>
      <c r="F97" s="16">
        <v>2450</v>
      </c>
      <c r="G97" s="17">
        <f>+G96-F97</f>
        <v>1909080.0340000284</v>
      </c>
    </row>
    <row r="98" spans="1:7" x14ac:dyDescent="0.25">
      <c r="A98" s="36">
        <v>45006</v>
      </c>
      <c r="B98" s="26">
        <v>30021831443</v>
      </c>
      <c r="C98" s="28" t="s">
        <v>65</v>
      </c>
      <c r="D98" s="19" t="s">
        <v>66</v>
      </c>
      <c r="E98" s="16"/>
      <c r="F98" s="16">
        <v>13034</v>
      </c>
      <c r="G98" s="17">
        <f t="shared" ref="G98:G99" si="6">+G97-F98</f>
        <v>1896046.0340000284</v>
      </c>
    </row>
    <row r="99" spans="1:7" x14ac:dyDescent="0.25">
      <c r="A99" s="36">
        <v>45006</v>
      </c>
      <c r="B99" s="26">
        <v>30021780940</v>
      </c>
      <c r="C99" s="28" t="s">
        <v>67</v>
      </c>
      <c r="D99" s="19" t="s">
        <v>68</v>
      </c>
      <c r="E99" s="16"/>
      <c r="F99" s="16">
        <v>828770.62</v>
      </c>
      <c r="G99" s="17">
        <f t="shared" si="6"/>
        <v>1067275.4140000283</v>
      </c>
    </row>
    <row r="100" spans="1:7" x14ac:dyDescent="0.25">
      <c r="A100" s="36">
        <v>45007</v>
      </c>
      <c r="B100" s="26"/>
      <c r="C100" s="28">
        <v>555272040</v>
      </c>
      <c r="D100" s="15" t="s">
        <v>12</v>
      </c>
      <c r="E100" s="16">
        <v>26950</v>
      </c>
      <c r="F100" s="16"/>
      <c r="G100" s="17">
        <f t="shared" ref="G100:G115" si="7">+G99+E100</f>
        <v>1094225.4140000283</v>
      </c>
    </row>
    <row r="101" spans="1:7" x14ac:dyDescent="0.25">
      <c r="A101" s="36">
        <v>45007</v>
      </c>
      <c r="B101" s="26"/>
      <c r="C101" s="28">
        <v>555272043</v>
      </c>
      <c r="D101" s="19" t="s">
        <v>13</v>
      </c>
      <c r="E101" s="16">
        <v>14070</v>
      </c>
      <c r="F101" s="16"/>
      <c r="G101" s="17">
        <f t="shared" si="7"/>
        <v>1108295.4140000283</v>
      </c>
    </row>
    <row r="102" spans="1:7" x14ac:dyDescent="0.25">
      <c r="A102" s="36">
        <v>45007</v>
      </c>
      <c r="B102" s="37"/>
      <c r="C102" s="28">
        <v>555272044</v>
      </c>
      <c r="D102" s="19" t="s">
        <v>13</v>
      </c>
      <c r="E102" s="16">
        <v>8525</v>
      </c>
      <c r="F102" s="16"/>
      <c r="G102" s="17">
        <f t="shared" si="7"/>
        <v>1116820.4140000283</v>
      </c>
    </row>
    <row r="103" spans="1:7" x14ac:dyDescent="0.25">
      <c r="A103" s="36">
        <v>45007</v>
      </c>
      <c r="B103" s="37"/>
      <c r="C103" s="28">
        <v>555272046</v>
      </c>
      <c r="D103" s="15" t="s">
        <v>12</v>
      </c>
      <c r="E103" s="16">
        <v>7110</v>
      </c>
      <c r="F103" s="16"/>
      <c r="G103" s="17">
        <f t="shared" si="7"/>
        <v>1123930.4140000283</v>
      </c>
    </row>
    <row r="104" spans="1:7" x14ac:dyDescent="0.25">
      <c r="A104" s="36">
        <v>45008</v>
      </c>
      <c r="B104" s="34" t="s">
        <v>69</v>
      </c>
      <c r="C104" s="28" t="s">
        <v>52</v>
      </c>
      <c r="D104" s="15" t="s">
        <v>70</v>
      </c>
      <c r="E104" s="16">
        <v>35040.06</v>
      </c>
      <c r="F104" s="16"/>
      <c r="G104" s="17">
        <f t="shared" si="7"/>
        <v>1158970.4740000283</v>
      </c>
    </row>
    <row r="105" spans="1:7" x14ac:dyDescent="0.25">
      <c r="A105" s="36">
        <v>45008</v>
      </c>
      <c r="B105" s="26"/>
      <c r="C105" s="15">
        <v>555273071</v>
      </c>
      <c r="D105" s="15" t="s">
        <v>12</v>
      </c>
      <c r="E105" s="16">
        <v>5600</v>
      </c>
      <c r="F105" s="16"/>
      <c r="G105" s="17">
        <f t="shared" si="7"/>
        <v>1164570.4740000283</v>
      </c>
    </row>
    <row r="106" spans="1:7" x14ac:dyDescent="0.25">
      <c r="A106" s="36">
        <v>45008</v>
      </c>
      <c r="B106" s="37"/>
      <c r="C106" s="15">
        <v>555273072</v>
      </c>
      <c r="D106" s="15" t="s">
        <v>12</v>
      </c>
      <c r="E106" s="16">
        <v>5800</v>
      </c>
      <c r="F106" s="16"/>
      <c r="G106" s="17">
        <f t="shared" si="7"/>
        <v>1170370.4740000283</v>
      </c>
    </row>
    <row r="107" spans="1:7" x14ac:dyDescent="0.25">
      <c r="A107" s="36">
        <v>45008</v>
      </c>
      <c r="B107" s="26"/>
      <c r="C107" s="15">
        <v>555273073</v>
      </c>
      <c r="D107" s="19" t="s">
        <v>13</v>
      </c>
      <c r="E107" s="16">
        <v>10660</v>
      </c>
      <c r="F107" s="16"/>
      <c r="G107" s="17">
        <f t="shared" si="7"/>
        <v>1181030.4740000283</v>
      </c>
    </row>
    <row r="108" spans="1:7" x14ac:dyDescent="0.25">
      <c r="A108" s="36">
        <v>45008</v>
      </c>
      <c r="B108" s="30"/>
      <c r="C108" s="15">
        <v>555273074</v>
      </c>
      <c r="D108" s="19" t="s">
        <v>13</v>
      </c>
      <c r="E108" s="16">
        <v>16075</v>
      </c>
      <c r="F108" s="16"/>
      <c r="G108" s="17">
        <f t="shared" si="7"/>
        <v>1197105.4740000283</v>
      </c>
    </row>
    <row r="109" spans="1:7" x14ac:dyDescent="0.25">
      <c r="A109" s="36">
        <v>45009</v>
      </c>
      <c r="B109" s="34" t="s">
        <v>71</v>
      </c>
      <c r="C109" s="28" t="s">
        <v>52</v>
      </c>
      <c r="D109" s="15" t="s">
        <v>72</v>
      </c>
      <c r="E109" s="16">
        <v>30000</v>
      </c>
      <c r="F109" s="16"/>
      <c r="G109" s="17">
        <f t="shared" si="7"/>
        <v>1227105.4740000283</v>
      </c>
    </row>
    <row r="110" spans="1:7" x14ac:dyDescent="0.25">
      <c r="A110" s="35">
        <v>45009</v>
      </c>
      <c r="B110" s="34" t="s">
        <v>73</v>
      </c>
      <c r="C110" s="28" t="s">
        <v>52</v>
      </c>
      <c r="D110" s="15" t="s">
        <v>74</v>
      </c>
      <c r="E110" s="16">
        <v>9876588.5500000007</v>
      </c>
      <c r="F110" s="16"/>
      <c r="G110" s="17">
        <f t="shared" si="7"/>
        <v>11103694.02400003</v>
      </c>
    </row>
    <row r="111" spans="1:7" x14ac:dyDescent="0.25">
      <c r="A111" s="36">
        <v>45009</v>
      </c>
      <c r="B111" s="26"/>
      <c r="C111" s="15">
        <v>555159539</v>
      </c>
      <c r="D111" s="15" t="s">
        <v>13</v>
      </c>
      <c r="E111" s="16">
        <v>9750</v>
      </c>
      <c r="F111" s="16"/>
      <c r="G111" s="17">
        <f t="shared" si="7"/>
        <v>11113444.02400003</v>
      </c>
    </row>
    <row r="112" spans="1:7" x14ac:dyDescent="0.25">
      <c r="A112" s="35">
        <v>45009</v>
      </c>
      <c r="B112" s="26"/>
      <c r="C112" s="15">
        <v>555159540</v>
      </c>
      <c r="D112" s="19" t="s">
        <v>13</v>
      </c>
      <c r="E112" s="16">
        <v>12375</v>
      </c>
      <c r="F112" s="16"/>
      <c r="G112" s="17">
        <f t="shared" si="7"/>
        <v>11125819.02400003</v>
      </c>
    </row>
    <row r="113" spans="1:7" x14ac:dyDescent="0.25">
      <c r="A113" s="36">
        <v>45009</v>
      </c>
      <c r="B113" s="26"/>
      <c r="C113" s="15">
        <v>555159541</v>
      </c>
      <c r="D113" s="19" t="s">
        <v>12</v>
      </c>
      <c r="E113" s="16">
        <v>4760</v>
      </c>
      <c r="F113" s="16"/>
      <c r="G113" s="17">
        <f t="shared" si="7"/>
        <v>11130579.02400003</v>
      </c>
    </row>
    <row r="114" spans="1:7" x14ac:dyDescent="0.25">
      <c r="A114" s="35">
        <v>45009</v>
      </c>
      <c r="B114" s="34"/>
      <c r="C114" s="15">
        <v>555159542</v>
      </c>
      <c r="D114" s="28" t="s">
        <v>12</v>
      </c>
      <c r="E114" s="16">
        <v>500</v>
      </c>
      <c r="F114" s="16"/>
      <c r="G114" s="17">
        <f t="shared" si="7"/>
        <v>11131079.02400003</v>
      </c>
    </row>
    <row r="115" spans="1:7" x14ac:dyDescent="0.25">
      <c r="A115" s="35">
        <v>45009</v>
      </c>
      <c r="B115" s="34" t="s">
        <v>75</v>
      </c>
      <c r="C115" s="28" t="s">
        <v>52</v>
      </c>
      <c r="D115" s="15" t="s">
        <v>76</v>
      </c>
      <c r="E115" s="16">
        <v>83333.53</v>
      </c>
      <c r="F115" s="16"/>
      <c r="G115" s="17">
        <f t="shared" si="7"/>
        <v>11214412.554000029</v>
      </c>
    </row>
    <row r="116" spans="1:7" x14ac:dyDescent="0.25">
      <c r="A116" s="35">
        <v>45009</v>
      </c>
      <c r="B116" s="29">
        <v>30057424716</v>
      </c>
      <c r="C116" s="27" t="s">
        <v>77</v>
      </c>
      <c r="D116" s="28" t="s">
        <v>78</v>
      </c>
      <c r="E116" s="16"/>
      <c r="F116" s="16">
        <v>8000</v>
      </c>
      <c r="G116" s="17">
        <f>+G115-F116</f>
        <v>11206412.554000029</v>
      </c>
    </row>
    <row r="117" spans="1:7" x14ac:dyDescent="0.25">
      <c r="A117" s="35">
        <v>45009</v>
      </c>
      <c r="B117" s="31">
        <v>30067270174</v>
      </c>
      <c r="C117" s="22" t="s">
        <v>79</v>
      </c>
      <c r="D117" s="24" t="s">
        <v>80</v>
      </c>
      <c r="E117" s="16"/>
      <c r="F117" s="16">
        <v>10450</v>
      </c>
      <c r="G117" s="17">
        <f t="shared" ref="G117:G120" si="8">+G116-F117</f>
        <v>11195962.554000029</v>
      </c>
    </row>
    <row r="118" spans="1:7" x14ac:dyDescent="0.25">
      <c r="A118" s="35">
        <v>45009</v>
      </c>
      <c r="B118" s="37" t="s">
        <v>81</v>
      </c>
      <c r="C118" s="22" t="s">
        <v>82</v>
      </c>
      <c r="D118" s="24" t="s">
        <v>83</v>
      </c>
      <c r="E118" s="16"/>
      <c r="F118" s="16">
        <v>2940</v>
      </c>
      <c r="G118" s="17">
        <f t="shared" si="8"/>
        <v>11193022.554000029</v>
      </c>
    </row>
    <row r="119" spans="1:7" x14ac:dyDescent="0.25">
      <c r="A119" s="35">
        <v>45009</v>
      </c>
      <c r="B119" s="23" t="s">
        <v>84</v>
      </c>
      <c r="C119" s="14" t="s">
        <v>85</v>
      </c>
      <c r="D119" s="15" t="s">
        <v>86</v>
      </c>
      <c r="E119" s="16"/>
      <c r="F119" s="16">
        <v>56076.52</v>
      </c>
      <c r="G119" s="17">
        <f t="shared" si="8"/>
        <v>11136946.03400003</v>
      </c>
    </row>
    <row r="120" spans="1:7" x14ac:dyDescent="0.25">
      <c r="A120" s="35">
        <v>45009</v>
      </c>
      <c r="B120" s="23" t="s">
        <v>87</v>
      </c>
      <c r="C120" s="14" t="s">
        <v>85</v>
      </c>
      <c r="D120" s="15" t="s">
        <v>88</v>
      </c>
      <c r="E120" s="16"/>
      <c r="F120" s="16">
        <v>232673.22</v>
      </c>
      <c r="G120" s="17">
        <f t="shared" si="8"/>
        <v>10904272.814000029</v>
      </c>
    </row>
    <row r="121" spans="1:7" x14ac:dyDescent="0.25">
      <c r="A121" s="36">
        <v>45012</v>
      </c>
      <c r="B121" s="30"/>
      <c r="C121" s="14">
        <v>526437186</v>
      </c>
      <c r="D121" s="19" t="s">
        <v>12</v>
      </c>
      <c r="E121" s="16">
        <v>4550</v>
      </c>
      <c r="F121" s="16"/>
      <c r="G121" s="17">
        <f t="shared" ref="G121:G125" si="9">+G120+E121</f>
        <v>10908822.814000029</v>
      </c>
    </row>
    <row r="122" spans="1:7" x14ac:dyDescent="0.25">
      <c r="A122" s="36">
        <v>45012</v>
      </c>
      <c r="B122" s="30"/>
      <c r="C122" s="14">
        <v>526437187</v>
      </c>
      <c r="D122" s="28" t="s">
        <v>12</v>
      </c>
      <c r="E122" s="16">
        <v>18200</v>
      </c>
      <c r="F122" s="16"/>
      <c r="G122" s="17">
        <f t="shared" si="9"/>
        <v>10927022.814000029</v>
      </c>
    </row>
    <row r="123" spans="1:7" x14ac:dyDescent="0.25">
      <c r="A123" s="36">
        <v>45012</v>
      </c>
      <c r="B123" s="30"/>
      <c r="C123" s="14">
        <v>526437188</v>
      </c>
      <c r="D123" s="15" t="s">
        <v>13</v>
      </c>
      <c r="E123" s="16">
        <v>6715</v>
      </c>
      <c r="F123" s="16"/>
      <c r="G123" s="17">
        <f t="shared" si="9"/>
        <v>10933737.814000029</v>
      </c>
    </row>
    <row r="124" spans="1:7" x14ac:dyDescent="0.25">
      <c r="A124" s="36">
        <v>45012</v>
      </c>
      <c r="B124" s="37"/>
      <c r="C124" s="14">
        <v>526437189</v>
      </c>
      <c r="D124" s="19" t="s">
        <v>13</v>
      </c>
      <c r="E124" s="16">
        <v>6160</v>
      </c>
      <c r="F124" s="16"/>
      <c r="G124" s="17">
        <f t="shared" si="9"/>
        <v>10939897.814000029</v>
      </c>
    </row>
    <row r="125" spans="1:7" x14ac:dyDescent="0.25">
      <c r="A125" s="36">
        <v>45012</v>
      </c>
      <c r="B125" s="30"/>
      <c r="C125" s="14">
        <v>526437190</v>
      </c>
      <c r="D125" s="19" t="s">
        <v>13</v>
      </c>
      <c r="E125" s="16">
        <v>14760</v>
      </c>
      <c r="F125" s="16"/>
      <c r="G125" s="17">
        <f t="shared" si="9"/>
        <v>10954657.814000029</v>
      </c>
    </row>
    <row r="126" spans="1:7" x14ac:dyDescent="0.25">
      <c r="A126" s="36">
        <v>45012</v>
      </c>
      <c r="B126" s="30">
        <v>30104810515</v>
      </c>
      <c r="C126" s="28" t="s">
        <v>89</v>
      </c>
      <c r="D126" s="28" t="s">
        <v>90</v>
      </c>
      <c r="E126" s="16"/>
      <c r="F126" s="16">
        <v>2450</v>
      </c>
      <c r="G126" s="17">
        <f t="shared" ref="G126:G174" si="10">+G125-F126</f>
        <v>10952207.814000029</v>
      </c>
    </row>
    <row r="127" spans="1:7" x14ac:dyDescent="0.25">
      <c r="A127" s="36">
        <v>45012</v>
      </c>
      <c r="B127" s="30">
        <v>30104854389</v>
      </c>
      <c r="C127" s="27" t="s">
        <v>91</v>
      </c>
      <c r="D127" s="28" t="s">
        <v>92</v>
      </c>
      <c r="E127" s="16"/>
      <c r="F127" s="16">
        <v>105682.45</v>
      </c>
      <c r="G127" s="17">
        <f t="shared" si="10"/>
        <v>10846525.36400003</v>
      </c>
    </row>
    <row r="128" spans="1:7" x14ac:dyDescent="0.25">
      <c r="A128" s="36">
        <v>45012</v>
      </c>
      <c r="B128" s="30">
        <v>30104890169</v>
      </c>
      <c r="C128" s="27" t="s">
        <v>93</v>
      </c>
      <c r="D128" s="28" t="s">
        <v>92</v>
      </c>
      <c r="E128" s="16"/>
      <c r="F128" s="16">
        <v>33487.5</v>
      </c>
      <c r="G128" s="17">
        <f t="shared" si="10"/>
        <v>10813037.86400003</v>
      </c>
    </row>
    <row r="129" spans="1:7" x14ac:dyDescent="0.25">
      <c r="A129" s="36">
        <v>45012</v>
      </c>
      <c r="B129" s="30">
        <v>30104936373</v>
      </c>
      <c r="C129" s="27" t="s">
        <v>94</v>
      </c>
      <c r="D129" s="28" t="s">
        <v>95</v>
      </c>
      <c r="E129" s="16"/>
      <c r="F129" s="16">
        <v>127780.01999999999</v>
      </c>
      <c r="G129" s="17">
        <f t="shared" si="10"/>
        <v>10685257.84400003</v>
      </c>
    </row>
    <row r="130" spans="1:7" x14ac:dyDescent="0.25">
      <c r="A130" s="36">
        <v>45012</v>
      </c>
      <c r="B130" s="30">
        <v>30104964662</v>
      </c>
      <c r="C130" s="27" t="s">
        <v>96</v>
      </c>
      <c r="D130" s="28" t="s">
        <v>97</v>
      </c>
      <c r="E130" s="16"/>
      <c r="F130" s="16">
        <v>136800</v>
      </c>
      <c r="G130" s="17">
        <f t="shared" si="10"/>
        <v>10548457.84400003</v>
      </c>
    </row>
    <row r="131" spans="1:7" x14ac:dyDescent="0.25">
      <c r="A131" s="36">
        <v>45012</v>
      </c>
      <c r="B131" s="30">
        <v>30105002992</v>
      </c>
      <c r="C131" s="27" t="s">
        <v>98</v>
      </c>
      <c r="D131" s="28" t="s">
        <v>99</v>
      </c>
      <c r="E131" s="16"/>
      <c r="F131" s="16">
        <v>55562.58</v>
      </c>
      <c r="G131" s="17">
        <f t="shared" si="10"/>
        <v>10492895.26400003</v>
      </c>
    </row>
    <row r="132" spans="1:7" x14ac:dyDescent="0.25">
      <c r="A132" s="36">
        <v>45012</v>
      </c>
      <c r="B132" s="30">
        <v>30105036344</v>
      </c>
      <c r="C132" s="28" t="s">
        <v>100</v>
      </c>
      <c r="D132" s="28" t="s">
        <v>101</v>
      </c>
      <c r="E132" s="16"/>
      <c r="F132" s="16">
        <v>9088.41</v>
      </c>
      <c r="G132" s="17">
        <f t="shared" si="10"/>
        <v>10483806.85400003</v>
      </c>
    </row>
    <row r="133" spans="1:7" x14ac:dyDescent="0.25">
      <c r="A133" s="36">
        <v>45012</v>
      </c>
      <c r="B133" s="30">
        <v>30105151769</v>
      </c>
      <c r="C133" s="27" t="s">
        <v>102</v>
      </c>
      <c r="D133" s="28" t="s">
        <v>103</v>
      </c>
      <c r="E133" s="16"/>
      <c r="F133" s="16">
        <v>66811.02</v>
      </c>
      <c r="G133" s="17">
        <f t="shared" si="10"/>
        <v>10416995.834000031</v>
      </c>
    </row>
    <row r="134" spans="1:7" x14ac:dyDescent="0.25">
      <c r="A134" s="36">
        <v>45012</v>
      </c>
      <c r="B134" s="30">
        <v>30105192041</v>
      </c>
      <c r="C134" s="27" t="s">
        <v>104</v>
      </c>
      <c r="D134" s="28" t="s">
        <v>101</v>
      </c>
      <c r="E134" s="16"/>
      <c r="F134" s="16">
        <v>136404.5</v>
      </c>
      <c r="G134" s="17">
        <f t="shared" si="10"/>
        <v>10280591.334000031</v>
      </c>
    </row>
    <row r="135" spans="1:7" x14ac:dyDescent="0.25">
      <c r="A135" s="36">
        <v>45012</v>
      </c>
      <c r="B135" s="30">
        <v>30105233101</v>
      </c>
      <c r="C135" s="28" t="s">
        <v>105</v>
      </c>
      <c r="D135" s="28" t="s">
        <v>106</v>
      </c>
      <c r="E135" s="16"/>
      <c r="F135" s="16">
        <v>312464.5</v>
      </c>
      <c r="G135" s="17">
        <f t="shared" si="10"/>
        <v>9968126.8340000305</v>
      </c>
    </row>
    <row r="136" spans="1:7" x14ac:dyDescent="0.25">
      <c r="A136" s="36">
        <v>45012</v>
      </c>
      <c r="B136" s="30">
        <v>30105269531</v>
      </c>
      <c r="C136" s="27" t="s">
        <v>107</v>
      </c>
      <c r="D136" s="28" t="s">
        <v>101</v>
      </c>
      <c r="E136" s="16"/>
      <c r="F136" s="16">
        <v>136057</v>
      </c>
      <c r="G136" s="17">
        <f t="shared" si="10"/>
        <v>9832069.8340000305</v>
      </c>
    </row>
    <row r="137" spans="1:7" x14ac:dyDescent="0.25">
      <c r="A137" s="36">
        <v>45012</v>
      </c>
      <c r="B137" s="30">
        <v>30105300823</v>
      </c>
      <c r="C137" s="38" t="s">
        <v>108</v>
      </c>
      <c r="D137" s="28" t="s">
        <v>109</v>
      </c>
      <c r="E137" s="16"/>
      <c r="F137" s="16">
        <v>14250</v>
      </c>
      <c r="G137" s="17">
        <f t="shared" si="10"/>
        <v>9817819.8340000305</v>
      </c>
    </row>
    <row r="138" spans="1:7" x14ac:dyDescent="0.25">
      <c r="A138" s="36">
        <v>45012</v>
      </c>
      <c r="B138" s="30">
        <v>30105391365</v>
      </c>
      <c r="C138" s="27" t="s">
        <v>110</v>
      </c>
      <c r="D138" s="28" t="s">
        <v>111</v>
      </c>
      <c r="E138" s="16"/>
      <c r="F138" s="16">
        <v>128029</v>
      </c>
      <c r="G138" s="17">
        <f t="shared" si="10"/>
        <v>9689790.8340000305</v>
      </c>
    </row>
    <row r="139" spans="1:7" x14ac:dyDescent="0.25">
      <c r="A139" s="36">
        <v>45012</v>
      </c>
      <c r="B139" s="30">
        <v>30105435458</v>
      </c>
      <c r="C139" s="27" t="s">
        <v>112</v>
      </c>
      <c r="D139" s="28" t="s">
        <v>97</v>
      </c>
      <c r="E139" s="16"/>
      <c r="F139" s="16">
        <v>149288.70000000001</v>
      </c>
      <c r="G139" s="17">
        <f t="shared" si="10"/>
        <v>9540502.1340000313</v>
      </c>
    </row>
    <row r="140" spans="1:7" x14ac:dyDescent="0.25">
      <c r="A140" s="36">
        <v>45012</v>
      </c>
      <c r="B140" s="30">
        <v>30105491228</v>
      </c>
      <c r="C140" s="27" t="s">
        <v>113</v>
      </c>
      <c r="D140" s="28" t="s">
        <v>114</v>
      </c>
      <c r="E140" s="16"/>
      <c r="F140" s="16">
        <v>171534</v>
      </c>
      <c r="G140" s="17">
        <f t="shared" si="10"/>
        <v>9368968.1340000313</v>
      </c>
    </row>
    <row r="141" spans="1:7" x14ac:dyDescent="0.25">
      <c r="A141" s="36">
        <v>45012</v>
      </c>
      <c r="B141" s="30">
        <v>30105541491</v>
      </c>
      <c r="C141" s="27" t="s">
        <v>115</v>
      </c>
      <c r="D141" s="28" t="s">
        <v>116</v>
      </c>
      <c r="E141" s="16"/>
      <c r="F141" s="16">
        <v>16387.5</v>
      </c>
      <c r="G141" s="17">
        <f t="shared" si="10"/>
        <v>9352580.6340000313</v>
      </c>
    </row>
    <row r="142" spans="1:7" x14ac:dyDescent="0.25">
      <c r="A142" s="36">
        <v>45013</v>
      </c>
      <c r="B142" s="30">
        <v>30113725177</v>
      </c>
      <c r="C142" s="27" t="s">
        <v>117</v>
      </c>
      <c r="D142" s="28" t="s">
        <v>97</v>
      </c>
      <c r="E142" s="16"/>
      <c r="F142" s="16">
        <v>50587.5</v>
      </c>
      <c r="G142" s="17">
        <f t="shared" si="10"/>
        <v>9301993.1340000313</v>
      </c>
    </row>
    <row r="143" spans="1:7" x14ac:dyDescent="0.25">
      <c r="A143" s="36">
        <v>45013</v>
      </c>
      <c r="B143" s="30">
        <v>30113773278</v>
      </c>
      <c r="C143" s="27" t="s">
        <v>118</v>
      </c>
      <c r="D143" s="28" t="s">
        <v>119</v>
      </c>
      <c r="E143" s="16"/>
      <c r="F143" s="16">
        <v>183720.59</v>
      </c>
      <c r="G143" s="17">
        <f t="shared" si="10"/>
        <v>9118272.5440000314</v>
      </c>
    </row>
    <row r="144" spans="1:7" x14ac:dyDescent="0.25">
      <c r="A144" s="36">
        <v>45013</v>
      </c>
      <c r="B144" s="30">
        <v>30113810119</v>
      </c>
      <c r="C144" s="27" t="s">
        <v>120</v>
      </c>
      <c r="D144" s="28" t="s">
        <v>121</v>
      </c>
      <c r="E144" s="16"/>
      <c r="F144" s="16">
        <v>62180.65</v>
      </c>
      <c r="G144" s="17">
        <f t="shared" si="10"/>
        <v>9056091.8940000311</v>
      </c>
    </row>
    <row r="145" spans="1:7" x14ac:dyDescent="0.25">
      <c r="A145" s="36">
        <v>45013</v>
      </c>
      <c r="B145" s="30">
        <v>30113858426</v>
      </c>
      <c r="C145" s="27" t="s">
        <v>122</v>
      </c>
      <c r="D145" s="28" t="s">
        <v>101</v>
      </c>
      <c r="E145" s="16"/>
      <c r="F145" s="16">
        <v>159203.68999999997</v>
      </c>
      <c r="G145" s="17">
        <f t="shared" si="10"/>
        <v>8896888.2040000316</v>
      </c>
    </row>
    <row r="146" spans="1:7" x14ac:dyDescent="0.25">
      <c r="A146" s="36">
        <v>45013</v>
      </c>
      <c r="B146" s="30">
        <v>30113895713</v>
      </c>
      <c r="C146" s="27" t="s">
        <v>123</v>
      </c>
      <c r="D146" s="28" t="s">
        <v>124</v>
      </c>
      <c r="E146" s="16"/>
      <c r="F146" s="16">
        <v>54054.96</v>
      </c>
      <c r="G146" s="17">
        <f t="shared" si="10"/>
        <v>8842833.2440000307</v>
      </c>
    </row>
    <row r="147" spans="1:7" x14ac:dyDescent="0.25">
      <c r="A147" s="36">
        <v>45013</v>
      </c>
      <c r="B147" s="30">
        <v>30113951566</v>
      </c>
      <c r="C147" s="27" t="s">
        <v>125</v>
      </c>
      <c r="D147" s="28" t="s">
        <v>126</v>
      </c>
      <c r="E147" s="16"/>
      <c r="F147" s="16">
        <v>35181.31</v>
      </c>
      <c r="G147" s="17">
        <f t="shared" si="10"/>
        <v>8807651.9340000302</v>
      </c>
    </row>
    <row r="148" spans="1:7" x14ac:dyDescent="0.25">
      <c r="A148" s="36">
        <v>45013</v>
      </c>
      <c r="B148" s="30">
        <v>30113993388</v>
      </c>
      <c r="C148" s="27" t="s">
        <v>127</v>
      </c>
      <c r="D148" s="28" t="s">
        <v>101</v>
      </c>
      <c r="E148" s="16"/>
      <c r="F148" s="16">
        <v>237464.69999999998</v>
      </c>
      <c r="G148" s="17">
        <f t="shared" si="10"/>
        <v>8570187.2340000309</v>
      </c>
    </row>
    <row r="149" spans="1:7" x14ac:dyDescent="0.25">
      <c r="A149" s="36">
        <v>45013</v>
      </c>
      <c r="B149" s="30">
        <v>30114050777</v>
      </c>
      <c r="C149" s="27" t="s">
        <v>128</v>
      </c>
      <c r="D149" s="28" t="s">
        <v>129</v>
      </c>
      <c r="E149" s="16"/>
      <c r="F149" s="16">
        <v>37715</v>
      </c>
      <c r="G149" s="17">
        <f t="shared" si="10"/>
        <v>8532472.2340000309</v>
      </c>
    </row>
    <row r="150" spans="1:7" x14ac:dyDescent="0.25">
      <c r="A150" s="36">
        <v>45013</v>
      </c>
      <c r="B150" s="30">
        <v>30114081129</v>
      </c>
      <c r="C150" s="27" t="s">
        <v>130</v>
      </c>
      <c r="D150" s="28" t="s">
        <v>131</v>
      </c>
      <c r="E150" s="16"/>
      <c r="F150" s="16">
        <v>481600.56999999995</v>
      </c>
      <c r="G150" s="17">
        <f t="shared" si="10"/>
        <v>8050871.6640000306</v>
      </c>
    </row>
    <row r="151" spans="1:7" x14ac:dyDescent="0.25">
      <c r="A151" s="36">
        <v>45013</v>
      </c>
      <c r="B151" s="30">
        <v>30114109390</v>
      </c>
      <c r="C151" s="27" t="s">
        <v>132</v>
      </c>
      <c r="D151" s="28" t="s">
        <v>133</v>
      </c>
      <c r="E151" s="16"/>
      <c r="F151" s="16">
        <v>50781.719999999994</v>
      </c>
      <c r="G151" s="17">
        <f t="shared" si="10"/>
        <v>8000089.9440000309</v>
      </c>
    </row>
    <row r="152" spans="1:7" x14ac:dyDescent="0.25">
      <c r="A152" s="36">
        <v>45013</v>
      </c>
      <c r="B152" s="30">
        <v>30114140512</v>
      </c>
      <c r="C152" s="27" t="s">
        <v>134</v>
      </c>
      <c r="D152" s="28" t="s">
        <v>101</v>
      </c>
      <c r="E152" s="16"/>
      <c r="F152" s="16">
        <v>6503</v>
      </c>
      <c r="G152" s="17">
        <f t="shared" si="10"/>
        <v>7993586.9440000309</v>
      </c>
    </row>
    <row r="153" spans="1:7" x14ac:dyDescent="0.25">
      <c r="A153" s="36">
        <v>45013</v>
      </c>
      <c r="B153" s="30">
        <v>30114189864</v>
      </c>
      <c r="C153" s="27" t="s">
        <v>135</v>
      </c>
      <c r="D153" s="28" t="s">
        <v>136</v>
      </c>
      <c r="E153" s="16"/>
      <c r="F153" s="16">
        <v>166711.88</v>
      </c>
      <c r="G153" s="17">
        <f t="shared" si="10"/>
        <v>7826875.064000031</v>
      </c>
    </row>
    <row r="154" spans="1:7" x14ac:dyDescent="0.25">
      <c r="A154" s="36">
        <v>45013</v>
      </c>
      <c r="B154" s="30">
        <v>30114222937</v>
      </c>
      <c r="C154" s="27" t="s">
        <v>137</v>
      </c>
      <c r="D154" s="28" t="s">
        <v>116</v>
      </c>
      <c r="E154" s="16"/>
      <c r="F154" s="16">
        <v>59439.99</v>
      </c>
      <c r="G154" s="17">
        <f t="shared" si="10"/>
        <v>7767435.0740000308</v>
      </c>
    </row>
    <row r="155" spans="1:7" x14ac:dyDescent="0.25">
      <c r="A155" s="36">
        <v>45013</v>
      </c>
      <c r="B155" s="30">
        <v>30114264674</v>
      </c>
      <c r="C155" s="27" t="s">
        <v>138</v>
      </c>
      <c r="D155" s="28" t="s">
        <v>139</v>
      </c>
      <c r="E155" s="16"/>
      <c r="F155" s="16">
        <v>155866.5</v>
      </c>
      <c r="G155" s="17">
        <f t="shared" si="10"/>
        <v>7611568.5740000308</v>
      </c>
    </row>
    <row r="156" spans="1:7" x14ac:dyDescent="0.25">
      <c r="A156" s="36">
        <v>45013</v>
      </c>
      <c r="B156" s="30">
        <v>30114292892</v>
      </c>
      <c r="C156" s="27" t="s">
        <v>140</v>
      </c>
      <c r="D156" s="28" t="s">
        <v>139</v>
      </c>
      <c r="E156" s="16"/>
      <c r="F156" s="16">
        <v>22057.599999999999</v>
      </c>
      <c r="G156" s="17">
        <f t="shared" si="10"/>
        <v>7589510.9740000311</v>
      </c>
    </row>
    <row r="157" spans="1:7" x14ac:dyDescent="0.25">
      <c r="A157" s="36">
        <v>45013</v>
      </c>
      <c r="B157" s="30">
        <v>30114331353</v>
      </c>
      <c r="C157" s="27" t="s">
        <v>141</v>
      </c>
      <c r="D157" s="28" t="s">
        <v>142</v>
      </c>
      <c r="E157" s="16"/>
      <c r="F157" s="16">
        <v>35907.15</v>
      </c>
      <c r="G157" s="17">
        <f t="shared" si="10"/>
        <v>7553603.8240000308</v>
      </c>
    </row>
    <row r="158" spans="1:7" x14ac:dyDescent="0.25">
      <c r="A158" s="36">
        <v>45013</v>
      </c>
      <c r="B158" s="30">
        <v>30114390894</v>
      </c>
      <c r="C158" s="27" t="s">
        <v>143</v>
      </c>
      <c r="D158" s="28" t="s">
        <v>144</v>
      </c>
      <c r="E158" s="16"/>
      <c r="F158" s="16">
        <v>825217.5</v>
      </c>
      <c r="G158" s="17">
        <f t="shared" si="10"/>
        <v>6728386.3240000308</v>
      </c>
    </row>
    <row r="159" spans="1:7" x14ac:dyDescent="0.25">
      <c r="A159" s="36">
        <v>45013</v>
      </c>
      <c r="B159" s="30">
        <v>30114498712</v>
      </c>
      <c r="C159" s="27" t="s">
        <v>145</v>
      </c>
      <c r="D159" s="28" t="s">
        <v>142</v>
      </c>
      <c r="E159" s="16"/>
      <c r="F159" s="16">
        <v>162763.5</v>
      </c>
      <c r="G159" s="17">
        <f t="shared" si="10"/>
        <v>6565622.8240000308</v>
      </c>
    </row>
    <row r="160" spans="1:7" x14ac:dyDescent="0.25">
      <c r="A160" s="36">
        <v>45013</v>
      </c>
      <c r="B160" s="30">
        <v>30114529118</v>
      </c>
      <c r="C160" s="27" t="s">
        <v>146</v>
      </c>
      <c r="D160" s="28" t="s">
        <v>147</v>
      </c>
      <c r="E160" s="16"/>
      <c r="F160" s="16">
        <v>6270</v>
      </c>
      <c r="G160" s="17">
        <f t="shared" si="10"/>
        <v>6559352.8240000308</v>
      </c>
    </row>
    <row r="161" spans="1:7" x14ac:dyDescent="0.25">
      <c r="A161" s="36">
        <v>45013</v>
      </c>
      <c r="B161" s="30">
        <v>30114556833</v>
      </c>
      <c r="C161" s="27" t="s">
        <v>148</v>
      </c>
      <c r="D161" s="28" t="s">
        <v>116</v>
      </c>
      <c r="E161" s="16"/>
      <c r="F161" s="16">
        <v>119261.9</v>
      </c>
      <c r="G161" s="17">
        <f t="shared" si="10"/>
        <v>6440090.9240000304</v>
      </c>
    </row>
    <row r="162" spans="1:7" x14ac:dyDescent="0.25">
      <c r="A162" s="36">
        <v>45013</v>
      </c>
      <c r="B162" s="30">
        <v>30114591623</v>
      </c>
      <c r="C162" s="27" t="s">
        <v>149</v>
      </c>
      <c r="D162" s="28" t="s">
        <v>116</v>
      </c>
      <c r="E162" s="16"/>
      <c r="F162" s="16">
        <v>42149</v>
      </c>
      <c r="G162" s="17">
        <f t="shared" si="10"/>
        <v>6397941.9240000304</v>
      </c>
    </row>
    <row r="163" spans="1:7" x14ac:dyDescent="0.25">
      <c r="A163" s="36">
        <v>45013</v>
      </c>
      <c r="B163" s="30">
        <v>30114616254</v>
      </c>
      <c r="C163" s="27" t="s">
        <v>150</v>
      </c>
      <c r="D163" s="28" t="s">
        <v>101</v>
      </c>
      <c r="E163" s="16"/>
      <c r="F163" s="16">
        <v>15709.2</v>
      </c>
      <c r="G163" s="17">
        <f t="shared" si="10"/>
        <v>6382232.7240000302</v>
      </c>
    </row>
    <row r="164" spans="1:7" x14ac:dyDescent="0.25">
      <c r="A164" s="36">
        <v>45013</v>
      </c>
      <c r="B164" s="30">
        <v>30114691039</v>
      </c>
      <c r="C164" s="27" t="s">
        <v>151</v>
      </c>
      <c r="D164" s="28" t="s">
        <v>152</v>
      </c>
      <c r="E164" s="16"/>
      <c r="F164" s="16">
        <v>815419.4</v>
      </c>
      <c r="G164" s="17">
        <f t="shared" si="10"/>
        <v>5566813.3240000298</v>
      </c>
    </row>
    <row r="165" spans="1:7" x14ac:dyDescent="0.25">
      <c r="A165" s="36">
        <v>45013</v>
      </c>
      <c r="B165" s="30">
        <v>30114771702</v>
      </c>
      <c r="C165" s="27" t="s">
        <v>153</v>
      </c>
      <c r="D165" s="28" t="s">
        <v>154</v>
      </c>
      <c r="E165" s="16"/>
      <c r="F165" s="16">
        <v>7910</v>
      </c>
      <c r="G165" s="17">
        <f t="shared" si="10"/>
        <v>5558903.3240000298</v>
      </c>
    </row>
    <row r="166" spans="1:7" x14ac:dyDescent="0.25">
      <c r="A166" s="36">
        <v>45013</v>
      </c>
      <c r="B166" s="30">
        <v>30114826070</v>
      </c>
      <c r="C166" s="27" t="s">
        <v>155</v>
      </c>
      <c r="D166" s="28" t="s">
        <v>156</v>
      </c>
      <c r="E166" s="16"/>
      <c r="F166" s="16">
        <v>264420</v>
      </c>
      <c r="G166" s="17">
        <f t="shared" si="10"/>
        <v>5294483.3240000298</v>
      </c>
    </row>
    <row r="167" spans="1:7" x14ac:dyDescent="0.25">
      <c r="A167" s="36">
        <v>45013</v>
      </c>
      <c r="B167" s="30">
        <v>30114854243</v>
      </c>
      <c r="C167" s="27" t="s">
        <v>155</v>
      </c>
      <c r="D167" s="28" t="s">
        <v>156</v>
      </c>
      <c r="E167" s="16"/>
      <c r="F167" s="16">
        <v>229335</v>
      </c>
      <c r="G167" s="17">
        <f t="shared" si="10"/>
        <v>5065148.3240000298</v>
      </c>
    </row>
    <row r="168" spans="1:7" x14ac:dyDescent="0.25">
      <c r="A168" s="36">
        <v>45013</v>
      </c>
      <c r="B168" s="30">
        <v>30114908165</v>
      </c>
      <c r="C168" s="27" t="s">
        <v>157</v>
      </c>
      <c r="D168" s="28" t="s">
        <v>97</v>
      </c>
      <c r="E168" s="16"/>
      <c r="F168" s="16">
        <v>84550</v>
      </c>
      <c r="G168" s="17">
        <f t="shared" si="10"/>
        <v>4980598.3240000298</v>
      </c>
    </row>
    <row r="169" spans="1:7" x14ac:dyDescent="0.25">
      <c r="A169" s="36">
        <v>45013</v>
      </c>
      <c r="B169" s="30">
        <v>30114952654</v>
      </c>
      <c r="C169" s="27" t="s">
        <v>158</v>
      </c>
      <c r="D169" s="28" t="s">
        <v>159</v>
      </c>
      <c r="E169" s="16"/>
      <c r="F169" s="16">
        <v>43955.07</v>
      </c>
      <c r="G169" s="17">
        <f t="shared" si="10"/>
        <v>4936643.2540000295</v>
      </c>
    </row>
    <row r="170" spans="1:7" x14ac:dyDescent="0.25">
      <c r="A170" s="36">
        <v>45013</v>
      </c>
      <c r="B170" s="30">
        <v>30114987780</v>
      </c>
      <c r="C170" s="27" t="s">
        <v>160</v>
      </c>
      <c r="D170" s="28" t="s">
        <v>161</v>
      </c>
      <c r="E170" s="16"/>
      <c r="F170" s="16">
        <v>16156.7</v>
      </c>
      <c r="G170" s="17">
        <f t="shared" si="10"/>
        <v>4920486.5540000293</v>
      </c>
    </row>
    <row r="171" spans="1:7" x14ac:dyDescent="0.25">
      <c r="A171" s="36">
        <v>45013</v>
      </c>
      <c r="B171" s="30">
        <v>30115022282</v>
      </c>
      <c r="C171" s="27" t="s">
        <v>162</v>
      </c>
      <c r="D171" s="28" t="s">
        <v>163</v>
      </c>
      <c r="E171" s="16"/>
      <c r="F171" s="16">
        <v>14790</v>
      </c>
      <c r="G171" s="17">
        <f t="shared" si="10"/>
        <v>4905696.5540000293</v>
      </c>
    </row>
    <row r="172" spans="1:7" x14ac:dyDescent="0.25">
      <c r="A172" s="36">
        <v>45013</v>
      </c>
      <c r="B172" s="30">
        <v>30115049790</v>
      </c>
      <c r="C172" s="27" t="s">
        <v>164</v>
      </c>
      <c r="D172" s="28" t="s">
        <v>165</v>
      </c>
      <c r="E172" s="16"/>
      <c r="F172" s="16">
        <v>24872.43</v>
      </c>
      <c r="G172" s="17">
        <f t="shared" si="10"/>
        <v>4880824.1240000296</v>
      </c>
    </row>
    <row r="173" spans="1:7" x14ac:dyDescent="0.25">
      <c r="A173" s="36">
        <v>45013</v>
      </c>
      <c r="B173" s="30">
        <v>30115161436</v>
      </c>
      <c r="C173" s="27" t="s">
        <v>166</v>
      </c>
      <c r="D173" s="28" t="s">
        <v>167</v>
      </c>
      <c r="E173" s="16"/>
      <c r="F173" s="16">
        <v>4859</v>
      </c>
      <c r="G173" s="17">
        <f t="shared" si="10"/>
        <v>4875965.1240000296</v>
      </c>
    </row>
    <row r="174" spans="1:7" x14ac:dyDescent="0.25">
      <c r="A174" s="36">
        <v>45013</v>
      </c>
      <c r="B174" s="30">
        <v>30115203190</v>
      </c>
      <c r="C174" s="27" t="s">
        <v>168</v>
      </c>
      <c r="D174" s="28" t="s">
        <v>142</v>
      </c>
      <c r="E174" s="16"/>
      <c r="F174" s="16">
        <v>28500</v>
      </c>
      <c r="G174" s="17">
        <f t="shared" si="10"/>
        <v>4847465.1240000296</v>
      </c>
    </row>
    <row r="175" spans="1:7" x14ac:dyDescent="0.25">
      <c r="A175" s="36">
        <v>45013</v>
      </c>
      <c r="B175" s="30"/>
      <c r="C175" s="28">
        <v>555158132</v>
      </c>
      <c r="D175" s="19" t="s">
        <v>12</v>
      </c>
      <c r="E175" s="16">
        <v>28600</v>
      </c>
      <c r="F175" s="16"/>
      <c r="G175" s="17">
        <f t="shared" ref="G175:G178" si="11">+G174+E175</f>
        <v>4876065.1240000296</v>
      </c>
    </row>
    <row r="176" spans="1:7" x14ac:dyDescent="0.25">
      <c r="A176" s="36">
        <v>45013</v>
      </c>
      <c r="B176" s="30"/>
      <c r="C176" s="28">
        <v>555158133</v>
      </c>
      <c r="D176" s="28" t="s">
        <v>12</v>
      </c>
      <c r="E176" s="16">
        <v>4380</v>
      </c>
      <c r="F176" s="16"/>
      <c r="G176" s="17">
        <f t="shared" si="11"/>
        <v>4880445.1240000296</v>
      </c>
    </row>
    <row r="177" spans="1:7" x14ac:dyDescent="0.25">
      <c r="A177" s="36">
        <v>45013</v>
      </c>
      <c r="B177" s="30"/>
      <c r="C177" s="28">
        <v>555158134</v>
      </c>
      <c r="D177" s="15" t="s">
        <v>13</v>
      </c>
      <c r="E177" s="16">
        <v>7125</v>
      </c>
      <c r="F177" s="16"/>
      <c r="G177" s="17">
        <f t="shared" si="11"/>
        <v>4887570.1240000296</v>
      </c>
    </row>
    <row r="178" spans="1:7" x14ac:dyDescent="0.25">
      <c r="A178" s="36">
        <v>45013</v>
      </c>
      <c r="B178" s="30"/>
      <c r="C178" s="28">
        <v>555158135</v>
      </c>
      <c r="D178" s="19" t="s">
        <v>13</v>
      </c>
      <c r="E178" s="16">
        <v>11215</v>
      </c>
      <c r="F178" s="16"/>
      <c r="G178" s="17">
        <f t="shared" si="11"/>
        <v>4898785.1240000296</v>
      </c>
    </row>
    <row r="179" spans="1:7" x14ac:dyDescent="0.25">
      <c r="A179" s="36">
        <v>45013</v>
      </c>
      <c r="B179" s="39" t="s">
        <v>169</v>
      </c>
      <c r="C179" s="28" t="s">
        <v>57</v>
      </c>
      <c r="D179" s="19" t="s">
        <v>170</v>
      </c>
      <c r="E179" s="16"/>
      <c r="F179" s="16">
        <v>3032066.82</v>
      </c>
      <c r="G179" s="17">
        <f t="shared" ref="G179:G180" si="12">+G178-F179</f>
        <v>1866718.3040000298</v>
      </c>
    </row>
    <row r="180" spans="1:7" x14ac:dyDescent="0.25">
      <c r="A180" s="36">
        <v>45013</v>
      </c>
      <c r="B180" s="39" t="s">
        <v>171</v>
      </c>
      <c r="C180" s="28" t="s">
        <v>57</v>
      </c>
      <c r="D180" s="19" t="s">
        <v>172</v>
      </c>
      <c r="E180" s="16"/>
      <c r="F180" s="16">
        <v>692364.33</v>
      </c>
      <c r="G180" s="17">
        <f t="shared" si="12"/>
        <v>1174353.9740000297</v>
      </c>
    </row>
    <row r="181" spans="1:7" x14ac:dyDescent="0.25">
      <c r="A181" s="36">
        <v>45014</v>
      </c>
      <c r="B181" s="30"/>
      <c r="C181" s="15">
        <v>555156200</v>
      </c>
      <c r="D181" s="19" t="s">
        <v>12</v>
      </c>
      <c r="E181" s="16">
        <v>8010</v>
      </c>
      <c r="F181" s="16"/>
      <c r="G181" s="17">
        <f t="shared" ref="G181:G196" si="13">+G180+E181</f>
        <v>1182363.9740000297</v>
      </c>
    </row>
    <row r="182" spans="1:7" x14ac:dyDescent="0.25">
      <c r="A182" s="36">
        <v>45014</v>
      </c>
      <c r="B182" s="26"/>
      <c r="C182" s="15">
        <v>555156201</v>
      </c>
      <c r="D182" s="28" t="s">
        <v>12</v>
      </c>
      <c r="E182" s="16">
        <v>22710</v>
      </c>
      <c r="F182" s="16"/>
      <c r="G182" s="17">
        <f t="shared" si="13"/>
        <v>1205073.9740000297</v>
      </c>
    </row>
    <row r="183" spans="1:7" x14ac:dyDescent="0.25">
      <c r="A183" s="36">
        <v>45014</v>
      </c>
      <c r="B183" s="26"/>
      <c r="C183" s="15">
        <v>555156202</v>
      </c>
      <c r="D183" s="15" t="s">
        <v>13</v>
      </c>
      <c r="E183" s="16">
        <v>7400</v>
      </c>
      <c r="F183" s="16"/>
      <c r="G183" s="17">
        <f t="shared" si="13"/>
        <v>1212473.9740000297</v>
      </c>
    </row>
    <row r="184" spans="1:7" x14ac:dyDescent="0.25">
      <c r="A184" s="36">
        <v>45014</v>
      </c>
      <c r="B184" s="37"/>
      <c r="C184" s="15">
        <v>555156203</v>
      </c>
      <c r="D184" s="19" t="s">
        <v>13</v>
      </c>
      <c r="E184" s="16">
        <v>15170</v>
      </c>
      <c r="F184" s="16"/>
      <c r="G184" s="17">
        <f t="shared" si="13"/>
        <v>1227643.9740000297</v>
      </c>
    </row>
    <row r="185" spans="1:7" x14ac:dyDescent="0.25">
      <c r="A185" s="36">
        <v>45014</v>
      </c>
      <c r="B185" s="39" t="s">
        <v>173</v>
      </c>
      <c r="C185" s="15" t="s">
        <v>52</v>
      </c>
      <c r="D185" s="19" t="s">
        <v>174</v>
      </c>
      <c r="E185" s="16">
        <v>168691.1</v>
      </c>
      <c r="F185" s="16"/>
      <c r="G185" s="17">
        <f t="shared" si="13"/>
        <v>1396335.0740000298</v>
      </c>
    </row>
    <row r="186" spans="1:7" x14ac:dyDescent="0.25">
      <c r="A186" s="36">
        <v>45014</v>
      </c>
      <c r="B186" s="39" t="s">
        <v>175</v>
      </c>
      <c r="C186" s="15" t="s">
        <v>52</v>
      </c>
      <c r="D186" s="19" t="s">
        <v>174</v>
      </c>
      <c r="E186" s="16">
        <v>189238.07</v>
      </c>
      <c r="F186" s="16"/>
      <c r="G186" s="17">
        <f t="shared" si="13"/>
        <v>1585573.1440000299</v>
      </c>
    </row>
    <row r="187" spans="1:7" x14ac:dyDescent="0.25">
      <c r="A187" s="36">
        <v>45015</v>
      </c>
      <c r="B187" s="26"/>
      <c r="C187" s="15">
        <v>526438774</v>
      </c>
      <c r="D187" s="19" t="s">
        <v>13</v>
      </c>
      <c r="E187" s="16">
        <v>13845</v>
      </c>
      <c r="F187" s="16"/>
      <c r="G187" s="17">
        <f t="shared" si="13"/>
        <v>1599418.1440000299</v>
      </c>
    </row>
    <row r="188" spans="1:7" x14ac:dyDescent="0.25">
      <c r="A188" s="36">
        <v>45015</v>
      </c>
      <c r="B188" s="37"/>
      <c r="C188" s="15">
        <v>526438775</v>
      </c>
      <c r="D188" s="19" t="s">
        <v>13</v>
      </c>
      <c r="E188" s="16">
        <v>8295</v>
      </c>
      <c r="F188" s="16"/>
      <c r="G188" s="17">
        <f t="shared" si="13"/>
        <v>1607713.1440000299</v>
      </c>
    </row>
    <row r="189" spans="1:7" x14ac:dyDescent="0.25">
      <c r="A189" s="36">
        <v>45015</v>
      </c>
      <c r="B189" s="26"/>
      <c r="C189" s="15">
        <v>526438776</v>
      </c>
      <c r="D189" s="19" t="s">
        <v>12</v>
      </c>
      <c r="E189" s="16">
        <v>6200</v>
      </c>
      <c r="F189" s="16"/>
      <c r="G189" s="17">
        <f t="shared" si="13"/>
        <v>1613913.1440000299</v>
      </c>
    </row>
    <row r="190" spans="1:7" x14ac:dyDescent="0.25">
      <c r="A190" s="36">
        <v>45015</v>
      </c>
      <c r="B190" s="40"/>
      <c r="C190" s="15">
        <v>526438777</v>
      </c>
      <c r="D190" s="28" t="s">
        <v>12</v>
      </c>
      <c r="E190" s="16">
        <v>3400</v>
      </c>
      <c r="F190" s="18"/>
      <c r="G190" s="17">
        <f t="shared" si="13"/>
        <v>1617313.1440000299</v>
      </c>
    </row>
    <row r="191" spans="1:7" x14ac:dyDescent="0.25">
      <c r="A191" s="36">
        <v>45015</v>
      </c>
      <c r="B191" s="39" t="s">
        <v>176</v>
      </c>
      <c r="C191" s="15" t="s">
        <v>52</v>
      </c>
      <c r="D191" s="28" t="s">
        <v>177</v>
      </c>
      <c r="E191" s="16">
        <v>563.51</v>
      </c>
      <c r="F191" s="18"/>
      <c r="G191" s="17">
        <f t="shared" si="13"/>
        <v>1617876.6540000299</v>
      </c>
    </row>
    <row r="192" spans="1:7" x14ac:dyDescent="0.25">
      <c r="A192" s="36">
        <v>45016</v>
      </c>
      <c r="B192" s="40"/>
      <c r="C192" s="15">
        <v>20755105</v>
      </c>
      <c r="D192" s="28" t="s">
        <v>178</v>
      </c>
      <c r="E192" s="16">
        <v>4672</v>
      </c>
      <c r="F192" s="18"/>
      <c r="G192" s="17">
        <f t="shared" si="13"/>
        <v>1622548.6540000299</v>
      </c>
    </row>
    <row r="193" spans="1:7" x14ac:dyDescent="0.25">
      <c r="A193" s="36">
        <v>45016</v>
      </c>
      <c r="B193" s="37"/>
      <c r="C193" s="15">
        <v>555157283</v>
      </c>
      <c r="D193" s="19" t="s">
        <v>13</v>
      </c>
      <c r="E193" s="16">
        <v>8005</v>
      </c>
      <c r="F193" s="18"/>
      <c r="G193" s="17">
        <f t="shared" si="13"/>
        <v>1630553.6540000299</v>
      </c>
    </row>
    <row r="194" spans="1:7" x14ac:dyDescent="0.25">
      <c r="A194" s="36">
        <v>45016</v>
      </c>
      <c r="B194" s="37"/>
      <c r="C194" s="15">
        <v>555157285</v>
      </c>
      <c r="D194" s="19" t="s">
        <v>13</v>
      </c>
      <c r="E194" s="16">
        <v>15425</v>
      </c>
      <c r="F194" s="41"/>
      <c r="G194" s="17">
        <f t="shared" si="13"/>
        <v>1645978.6540000299</v>
      </c>
    </row>
    <row r="195" spans="1:7" x14ac:dyDescent="0.25">
      <c r="A195" s="36">
        <v>45016</v>
      </c>
      <c r="B195" s="20"/>
      <c r="C195" s="15">
        <v>555157286</v>
      </c>
      <c r="D195" s="19" t="s">
        <v>12</v>
      </c>
      <c r="E195" s="16">
        <v>3760</v>
      </c>
      <c r="F195" s="41"/>
      <c r="G195" s="17">
        <f t="shared" si="13"/>
        <v>1649738.6540000299</v>
      </c>
    </row>
    <row r="196" spans="1:7" x14ac:dyDescent="0.25">
      <c r="A196" s="36">
        <v>45016</v>
      </c>
      <c r="B196" s="20"/>
      <c r="C196" s="15">
        <v>555157287</v>
      </c>
      <c r="D196" s="28" t="s">
        <v>12</v>
      </c>
      <c r="E196" s="16">
        <v>3000</v>
      </c>
      <c r="F196" s="41"/>
      <c r="G196" s="17">
        <f t="shared" si="13"/>
        <v>1652738.6540000299</v>
      </c>
    </row>
    <row r="197" spans="1:7" x14ac:dyDescent="0.25">
      <c r="A197" s="8">
        <v>45016</v>
      </c>
      <c r="B197" s="42">
        <v>30158814146</v>
      </c>
      <c r="C197" s="43" t="s">
        <v>179</v>
      </c>
      <c r="D197" s="15" t="s">
        <v>180</v>
      </c>
      <c r="E197" s="16"/>
      <c r="F197" s="16">
        <v>383145.88999999996</v>
      </c>
      <c r="G197" s="17">
        <f t="shared" ref="G197:G198" si="14">+G196-F197</f>
        <v>1269592.76400003</v>
      </c>
    </row>
    <row r="198" spans="1:7" x14ac:dyDescent="0.25">
      <c r="A198" s="44"/>
      <c r="B198" s="45"/>
      <c r="C198" s="46" t="s">
        <v>181</v>
      </c>
      <c r="D198" s="47" t="s">
        <v>182</v>
      </c>
      <c r="E198" s="48"/>
      <c r="F198" s="48">
        <v>29536.37</v>
      </c>
      <c r="G198" s="17">
        <f t="shared" si="14"/>
        <v>1240056.3940000299</v>
      </c>
    </row>
    <row r="199" spans="1:7" ht="15.75" thickBot="1" x14ac:dyDescent="0.3">
      <c r="A199" s="49"/>
      <c r="B199" s="50"/>
      <c r="C199" s="51"/>
      <c r="D199" s="51"/>
      <c r="E199" s="52">
        <f>SUM(E7:E197)</f>
        <v>11730033.369999999</v>
      </c>
      <c r="F199" s="52">
        <f>SUM(F7:F198)</f>
        <v>19547024.399999999</v>
      </c>
      <c r="G199" s="53"/>
    </row>
    <row r="200" spans="1:7" x14ac:dyDescent="0.25">
      <c r="B200" s="54" t="s">
        <v>183</v>
      </c>
    </row>
    <row r="201" spans="1:7" x14ac:dyDescent="0.25">
      <c r="B201" s="54"/>
    </row>
    <row r="202" spans="1:7" x14ac:dyDescent="0.25">
      <c r="B202" s="54" t="s">
        <v>184</v>
      </c>
    </row>
    <row r="203" spans="1:7" x14ac:dyDescent="0.25">
      <c r="B203" s="54"/>
    </row>
    <row r="204" spans="1:7" x14ac:dyDescent="0.25">
      <c r="B204" s="54" t="s">
        <v>185</v>
      </c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</dc:creator>
  <cp:lastModifiedBy>COMUNICACION</cp:lastModifiedBy>
  <dcterms:created xsi:type="dcterms:W3CDTF">2023-04-13T13:47:13Z</dcterms:created>
  <dcterms:modified xsi:type="dcterms:W3CDTF">2023-04-13T13:48:07Z</dcterms:modified>
</cp:coreProperties>
</file>