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68A8FF82-B720-45F6-AE92-87D071494D32}" xr6:coauthVersionLast="47" xr6:coauthVersionMax="47" xr10:uidLastSave="{00000000-0000-0000-0000-000000000000}"/>
  <bookViews>
    <workbookView xWindow="-120" yWindow="-120" windowWidth="15600" windowHeight="11160" xr2:uid="{61503085-9734-4346-B584-43BA962A80C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1" l="1"/>
  <c r="E177" i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</calcChain>
</file>

<file path=xl/sharedStrings.xml><?xml version="1.0" encoding="utf-8"?>
<sst xmlns="http://schemas.openxmlformats.org/spreadsheetml/2006/main" count="297" uniqueCount="182">
  <si>
    <t>LIBRO VENTAS POR SERVICIOS  SENASA</t>
  </si>
  <si>
    <t>INGRESOS Y EGRESOS DE FEBRERO DEL 2023</t>
  </si>
  <si>
    <t>HOSPITAL PROVINCIAL RICARDO LIMARDO</t>
  </si>
  <si>
    <t>Fecha</t>
  </si>
  <si>
    <t>Ck. No.</t>
  </si>
  <si>
    <t>Beneficiario</t>
  </si>
  <si>
    <t>Concepto</t>
  </si>
  <si>
    <t>Ingresos</t>
  </si>
  <si>
    <t>Egresos</t>
  </si>
  <si>
    <t>Balance</t>
  </si>
  <si>
    <t>BALANCE ANTERIOR</t>
  </si>
  <si>
    <t>B/A</t>
  </si>
  <si>
    <t>ODONTOLOGIA</t>
  </si>
  <si>
    <t>CAFETERIA</t>
  </si>
  <si>
    <t>ARS CMD</t>
  </si>
  <si>
    <t>4524000000068</t>
  </si>
  <si>
    <t>TRANSFERENCIA BANCO</t>
  </si>
  <si>
    <t>ARS SENASA CONTRIBUTIVO</t>
  </si>
  <si>
    <t>4524000000035</t>
  </si>
  <si>
    <t>15207</t>
  </si>
  <si>
    <t>RAFAEL GUZMAN.</t>
  </si>
  <si>
    <t>COMPLETIVO DE SALARIO ENERO 2023.</t>
  </si>
  <si>
    <t>15208</t>
  </si>
  <si>
    <t>CRISTINO SANTOS CABRERA 2%.</t>
  </si>
  <si>
    <t xml:space="preserve">LIMPIEZA DE AREAS VERDES. </t>
  </si>
  <si>
    <t>OSVALDITO ORTIZ. 10%</t>
  </si>
  <si>
    <t>FLETES TRANSPORTE DE MEDICAMENTOS.</t>
  </si>
  <si>
    <t>4524000019029</t>
  </si>
  <si>
    <t>ARS APS</t>
  </si>
  <si>
    <t>15209</t>
  </si>
  <si>
    <t>SUANY S. ALMONTE BALBUENA.</t>
  </si>
  <si>
    <t>APERTURA FONDOS CAJA CHICA.</t>
  </si>
  <si>
    <t>29551986312</t>
  </si>
  <si>
    <t>ALMACEN SILVERIO PEREZ, SRL.</t>
  </si>
  <si>
    <t>ALIMENTOS,PLASTICOS,PAPEL,LIMPEZA.</t>
  </si>
  <si>
    <t>CARLOS DAVID TAVAREZ SANTOS.</t>
  </si>
  <si>
    <t>SERVICIOS DE CATERING P/ CAFETERIA.</t>
  </si>
  <si>
    <t>CENTRO MEDICO BOURNIGAL, S.A.S.</t>
  </si>
  <si>
    <t>MEDICAMENTOS, MATERIAL QX. Y ESTUDIOS REALIZADOS.</t>
  </si>
  <si>
    <t>COMBUSTIBLE Y DERIVADOS DEL NORTE, SRL.</t>
  </si>
  <si>
    <t>COMBUSTIBLES(GASOLINA-GASOIL).</t>
  </si>
  <si>
    <t>GALANES MAGICOS, SRL.</t>
  </si>
  <si>
    <t>ALIMENTOS,PAPEL,LIMPEZA.</t>
  </si>
  <si>
    <t>ING.EDGAR MARTINEZ,SRL</t>
  </si>
  <si>
    <t>HERRAMIENTAS MENORES,METAL ELECTRICOS Y OTROS.</t>
  </si>
  <si>
    <t>JUAN LUIS ALMONTE REYES.</t>
  </si>
  <si>
    <t>NEYDA M. CRUZ LANTIGUA.10%</t>
  </si>
  <si>
    <t>PAGO ESTUDIOS REALIZADOS.</t>
  </si>
  <si>
    <t>29552437566</t>
  </si>
  <si>
    <t>TELECABLE CENTRAL PUERTO PLATA PP,SRL.</t>
  </si>
  <si>
    <t>SERVICIOS DE INTERNET.</t>
  </si>
  <si>
    <t>JOSE LUIS BEARD NUÑEZ</t>
  </si>
  <si>
    <t>COMPRA DE CAMIONES DE AGUA P/CISTERNA.</t>
  </si>
  <si>
    <t>15210</t>
  </si>
  <si>
    <t>COMPAÑÍA DOMINICANA DE TELEFONOS, S.A.</t>
  </si>
  <si>
    <t>SERVICIOS TELEFONOS LOCALES.</t>
  </si>
  <si>
    <t>15211</t>
  </si>
  <si>
    <t>MINISTERIO SALUD PUBLICA.</t>
  </si>
  <si>
    <t>PARA HABILITACION OP. MEDICO</t>
  </si>
  <si>
    <t>29561382940</t>
  </si>
  <si>
    <t>HAMLET CASTILLO 2%.</t>
  </si>
  <si>
    <t>FLETE SANTO DOMINGO.</t>
  </si>
  <si>
    <t>29560513690</t>
  </si>
  <si>
    <t>ISEMCA, SRL.</t>
  </si>
  <si>
    <t>SERVICIOS DE MANTENIMIENTO A PLANTA ELECTRICA.</t>
  </si>
  <si>
    <t>CORPORACION DE ACUEDUCTO Y ALC.</t>
  </si>
  <si>
    <t>SERVICIOS DE AGUA.</t>
  </si>
  <si>
    <t>29575893253</t>
  </si>
  <si>
    <t>DOMINGO CASTILLO.</t>
  </si>
  <si>
    <t>COMPRA DE FRUTAS Y VEGETALES</t>
  </si>
  <si>
    <t>4524000000038</t>
  </si>
  <si>
    <t>4524000000054</t>
  </si>
  <si>
    <t>4524000000027</t>
  </si>
  <si>
    <t>4524000000003</t>
  </si>
  <si>
    <t>AYUNTAMIENTO MUNICIPAL PTO.PTA. SRL.</t>
  </si>
  <si>
    <t>SERVICIOS DE LIMPIEZA</t>
  </si>
  <si>
    <t>INVERSIONES AQUARIUS, SRL.</t>
  </si>
  <si>
    <t>COMPRA DE HIELO Y AGUA.</t>
  </si>
  <si>
    <t>MIGUEL LEONARDO LOPEZ.10%</t>
  </si>
  <si>
    <t>ALQUILER DE EQUIPOS PARA ESTUDIOS.</t>
  </si>
  <si>
    <t>REFRIPARTES, S.A.</t>
  </si>
  <si>
    <t>COMPRA DE AIRE ACONDICIONADO.</t>
  </si>
  <si>
    <t>4524000016727</t>
  </si>
  <si>
    <t>ARS MONUMENTAL</t>
  </si>
  <si>
    <t>4524000017225</t>
  </si>
  <si>
    <t>ARS UNIVERSAL</t>
  </si>
  <si>
    <t>4524000034515</t>
  </si>
  <si>
    <t>ARS YUNEN</t>
  </si>
  <si>
    <t>4524000000049</t>
  </si>
  <si>
    <t>SENASA ODONTOLOGIA</t>
  </si>
  <si>
    <t>4524000000065</t>
  </si>
  <si>
    <t>SENASA SUBSIDIADO ENERO 2023</t>
  </si>
  <si>
    <t>HAMLET CASTILLO</t>
  </si>
  <si>
    <t>FLETE A SANTO DOMINGO A LAS SNS  A LLEVAR DOCUMENTOS EL DIA 24/02/2023</t>
  </si>
  <si>
    <t>4524000000134</t>
  </si>
  <si>
    <t>HOSPITAL RICARDO LIMARDO</t>
  </si>
  <si>
    <t>SALARIO NOMINA INTERNA FEBRERO 2023</t>
  </si>
  <si>
    <t>4524000000061</t>
  </si>
  <si>
    <t>COMPENSACION FEBRERO 2023</t>
  </si>
  <si>
    <t>ALMANZAR ESTEVEZ,SRL</t>
  </si>
  <si>
    <t>COMPRA DE REACTIVOS Y MATERIAL MEDICO QX</t>
  </si>
  <si>
    <t>ALMASANA,SRL</t>
  </si>
  <si>
    <t>COMPRA DE MEDICAMENTOS Y MATERIAL MEDICO QX</t>
  </si>
  <si>
    <t>AC BIOMATERIALES DOMINICANOS,SRL</t>
  </si>
  <si>
    <t>COMPRA DE MATERIAL MEDICO QX</t>
  </si>
  <si>
    <t>ANGELA REYES</t>
  </si>
  <si>
    <t>ANEST,SRL</t>
  </si>
  <si>
    <t>COMPRA DE MEDICAMENTOS.</t>
  </si>
  <si>
    <t>BIO NOVA,SRL</t>
  </si>
  <si>
    <t>BIO NUCLEAR,S.A.</t>
  </si>
  <si>
    <t>BRENMARFA IMPORT,SRL</t>
  </si>
  <si>
    <t>CAPELLAN DENTAL, SRL</t>
  </si>
  <si>
    <t>CEDUCOMPP,SRL</t>
  </si>
  <si>
    <t xml:space="preserve">COMPRA DE MATERIAL DE OFICINA E INFORMATICA, PAPEL REPARACION EQUIPOS </t>
  </si>
  <si>
    <t>COPEM HOSPICLINIC,SRL</t>
  </si>
  <si>
    <t>CRUZ AYALA, SRL</t>
  </si>
  <si>
    <t>COMPRA DE REACTIVOS Y MATERIAL MEDICO QX. PARA LABORATORIO</t>
  </si>
  <si>
    <t>CLINIMED,SRL</t>
  </si>
  <si>
    <t>DIMEDOM,SRL</t>
  </si>
  <si>
    <t>COMPRA DE PAPEL PARA SONOGRAFIA</t>
  </si>
  <si>
    <t>ELECTROMUEBLES FRANCIS,SRL</t>
  </si>
  <si>
    <t>COMPRA DE ELECTRODOMESTICOS, Y SILLON RECLINABLE</t>
  </si>
  <si>
    <t>EXP DOMINICANA,SRL</t>
  </si>
  <si>
    <t xml:space="preserve">COMPRA DE MEDICAMENTOS , MATERIAL MEDICO QX </t>
  </si>
  <si>
    <t>FARACH,S.A</t>
  </si>
  <si>
    <t xml:space="preserve">COMPRA DE MEDICAMENTOS </t>
  </si>
  <si>
    <t>FEC BIOMEDICAL, SRL</t>
  </si>
  <si>
    <t xml:space="preserve">COMPRA DE EQUIPOS MEDICOS </t>
  </si>
  <si>
    <t>GAS ANTILLANO,S.A,S</t>
  </si>
  <si>
    <t>COMPRA DE GAS</t>
  </si>
  <si>
    <t>GUZMAN PHARMACEUTICAL GUZPHARM,SRL</t>
  </si>
  <si>
    <t>COMPRA DE MEDICAMENTOS Y MATERIAL MEDICO QX Y PAPEL</t>
  </si>
  <si>
    <t>GRUPO FARMACEUTICO CAR-M,SRL</t>
  </si>
  <si>
    <t>HOSPIFAR,SRL</t>
  </si>
  <si>
    <t>LA CASA FERRETERA DE PURTO PLATA,SRL</t>
  </si>
  <si>
    <t xml:space="preserve">COMPRA DE HERRAMIENTAS MENORES, ELECTRICO,PINTURA </t>
  </si>
  <si>
    <t>MAXBIO PHARMA, SRL</t>
  </si>
  <si>
    <t>MATEROF,SRL</t>
  </si>
  <si>
    <t xml:space="preserve">COMPRA DE MATERIAL DE OFICINA , PAPEL Y PLASTICOS </t>
  </si>
  <si>
    <t>MEDISAN,SRL</t>
  </si>
  <si>
    <t>COMPRA MEDICAMENTOS Y MATERIAL MEDICO QX</t>
  </si>
  <si>
    <t>MULTISERVICIOS CG, SRL</t>
  </si>
  <si>
    <t>NINGG COMPANY,SRL</t>
  </si>
  <si>
    <t>OXAC,SRL</t>
  </si>
  <si>
    <t>COMPRA DE OXIGENOS</t>
  </si>
  <si>
    <t>PHARMACEUTICAL TECHNOLOGY,S.A</t>
  </si>
  <si>
    <t>COMPRA DE MEDICAMENTOS</t>
  </si>
  <si>
    <t>ESPERANZA ORTEGA DE VASQUEZ</t>
  </si>
  <si>
    <t>PAGO SALARIO, MES DE ENERO 2023</t>
  </si>
  <si>
    <t>MANUEL ISELSO RIVERA VASQUEZ</t>
  </si>
  <si>
    <t>PAGO SERVICIOS DE MANTT. A VEHICULOS AMBULANCIA Y CAMIONETA</t>
  </si>
  <si>
    <t>LABORATORIO CLINICO PUERTO PLATA</t>
  </si>
  <si>
    <t>POR ANALITICAS A PACIENTES</t>
  </si>
  <si>
    <t>MANANTIALES DEL ATLANTICO VH,SRL</t>
  </si>
  <si>
    <t>COMPRA DE BOTELLONES DE AGUA</t>
  </si>
  <si>
    <t>RALANSA, S.A.</t>
  </si>
  <si>
    <t>SANOZ FARMACEUTICA,SRL</t>
  </si>
  <si>
    <t>4524000000008</t>
  </si>
  <si>
    <t>ARS FUTURO</t>
  </si>
  <si>
    <t>SERVICIOS E INSTALACIONES TECNICAS,SRL</t>
  </si>
  <si>
    <t>MANTENIMIENTO ELEVADOR MES DE DICIEMBRE 2022 Y ENERO 2023</t>
  </si>
  <si>
    <t>SLAYERS PEST CONTROL CSPP, SRL</t>
  </si>
  <si>
    <t>SERVICIOS DE FUMIGACION MES DE ENERO 2023</t>
  </si>
  <si>
    <t>SOLUCIONES &amp; TECNOLOGIAS HABILES, SRL</t>
  </si>
  <si>
    <t>ALQUILER DE EQUIPOS  DE FOTOCOPIADORAS</t>
  </si>
  <si>
    <t>TIXPER TECNOLOGY EXPERT,SRL</t>
  </si>
  <si>
    <t>COMPRA DE MATERIAL DE INFORMATICA Y PAPEL</t>
  </si>
  <si>
    <t>TG TAPICENTRO FANKLIN GONZALEZ</t>
  </si>
  <si>
    <t>COMPRA DE PLASTICOS  Y TAPIZADO</t>
  </si>
  <si>
    <t>UNIQUE REPRESENTACIONES,SRL</t>
  </si>
  <si>
    <t>COMPRA DE PAPEL TERMICO PARA ELECTRO</t>
  </si>
  <si>
    <t>VALKAMED, SRL</t>
  </si>
  <si>
    <t>VEGAMED, SRL</t>
  </si>
  <si>
    <t>MUEBLES OMAR,S.A.</t>
  </si>
  <si>
    <t xml:space="preserve">COMPRA DE MUEBLES Y EQUIPOS DE OFICINA </t>
  </si>
  <si>
    <t>COLECTOR IMPUESTOS INTERNOS</t>
  </si>
  <si>
    <t>RETENCION FEBRERO 2023</t>
  </si>
  <si>
    <t xml:space="preserve">BANCO RESERVAS </t>
  </si>
  <si>
    <t>COMISION FEBRERO 2023</t>
  </si>
  <si>
    <t>REALIZADO POR</t>
  </si>
  <si>
    <t>SUPERVISADO POR</t>
  </si>
  <si>
    <t>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</si>
</sst>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2" applyFont="1" applyBorder="1"/>
    <xf numFmtId="0" fontId="5" fillId="0" borderId="2" xfId="2" applyFont="1" applyBorder="1"/>
    <xf numFmtId="43" fontId="5" fillId="0" borderId="2" xfId="1" applyFont="1" applyFill="1" applyBorder="1"/>
    <xf numFmtId="0" fontId="5" fillId="0" borderId="3" xfId="2" applyFont="1" applyBorder="1"/>
    <xf numFmtId="14" fontId="1" fillId="2" borderId="4" xfId="2" applyNumberFormat="1" applyFont="1" applyFill="1" applyBorder="1"/>
    <xf numFmtId="0" fontId="6" fillId="2" borderId="5" xfId="2" applyFont="1" applyFill="1" applyBorder="1" applyAlignment="1">
      <alignment horizontal="left"/>
    </xf>
    <xf numFmtId="0" fontId="1" fillId="2" borderId="5" xfId="2" applyFont="1" applyFill="1" applyBorder="1"/>
    <xf numFmtId="0" fontId="6" fillId="2" borderId="5" xfId="2" applyFont="1" applyFill="1" applyBorder="1"/>
    <xf numFmtId="43" fontId="6" fillId="2" borderId="5" xfId="1" applyFont="1" applyFill="1" applyBorder="1"/>
    <xf numFmtId="164" fontId="1" fillId="2" borderId="6" xfId="0" applyNumberFormat="1" applyFont="1" applyFill="1" applyBorder="1"/>
    <xf numFmtId="14" fontId="1" fillId="2" borderId="7" xfId="2" applyNumberFormat="1" applyFont="1" applyFill="1" applyBorder="1"/>
    <xf numFmtId="0" fontId="6" fillId="2" borderId="8" xfId="2" applyFont="1" applyFill="1" applyBorder="1"/>
    <xf numFmtId="0" fontId="1" fillId="2" borderId="8" xfId="2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3" fontId="1" fillId="2" borderId="8" xfId="1" applyFont="1" applyFill="1" applyBorder="1"/>
    <xf numFmtId="164" fontId="8" fillId="2" borderId="9" xfId="0" applyNumberFormat="1" applyFont="1" applyFill="1" applyBorder="1"/>
    <xf numFmtId="0" fontId="5" fillId="2" borderId="8" xfId="2" applyFont="1" applyFill="1" applyBorder="1"/>
    <xf numFmtId="0" fontId="8" fillId="2" borderId="8" xfId="2" applyFont="1" applyFill="1" applyBorder="1" applyAlignment="1">
      <alignment horizontal="left"/>
    </xf>
    <xf numFmtId="43" fontId="8" fillId="2" borderId="8" xfId="1" applyFont="1" applyFill="1" applyBorder="1"/>
    <xf numFmtId="43" fontId="5" fillId="2" borderId="8" xfId="1" applyFont="1" applyFill="1" applyBorder="1"/>
    <xf numFmtId="14" fontId="7" fillId="2" borderId="8" xfId="0" applyNumberFormat="1" applyFont="1" applyFill="1" applyBorder="1" applyAlignment="1">
      <alignment horizontal="left"/>
    </xf>
    <xf numFmtId="49" fontId="8" fillId="2" borderId="8" xfId="2" applyNumberFormat="1" applyFont="1" applyFill="1" applyBorder="1"/>
    <xf numFmtId="49" fontId="9" fillId="3" borderId="8" xfId="2" applyNumberFormat="1" applyFont="1" applyFill="1" applyBorder="1"/>
    <xf numFmtId="0" fontId="7" fillId="2" borderId="8" xfId="0" applyFont="1" applyFill="1" applyBorder="1"/>
    <xf numFmtId="0" fontId="7" fillId="3" borderId="8" xfId="0" applyFont="1" applyFill="1" applyBorder="1" applyAlignment="1">
      <alignment horizontal="left"/>
    </xf>
    <xf numFmtId="0" fontId="7" fillId="0" borderId="8" xfId="0" applyFont="1" applyBorder="1"/>
    <xf numFmtId="0" fontId="7" fillId="0" borderId="8" xfId="0" applyFont="1" applyBorder="1" applyAlignment="1">
      <alignment horizontal="left"/>
    </xf>
    <xf numFmtId="0" fontId="8" fillId="3" borderId="8" xfId="0" applyFont="1" applyFill="1" applyBorder="1" applyAlignment="1">
      <alignment horizontal="left" wrapText="1"/>
    </xf>
    <xf numFmtId="0" fontId="10" fillId="2" borderId="8" xfId="2" applyFont="1" applyFill="1" applyBorder="1"/>
    <xf numFmtId="0" fontId="8" fillId="0" borderId="8" xfId="0" applyFont="1" applyBorder="1"/>
    <xf numFmtId="0" fontId="7" fillId="2" borderId="8" xfId="0" applyFont="1" applyFill="1" applyBorder="1" applyAlignment="1">
      <alignment wrapText="1"/>
    </xf>
    <xf numFmtId="0" fontId="0" fillId="3" borderId="8" xfId="0" applyFill="1" applyBorder="1" applyAlignment="1">
      <alignment horizontal="left"/>
    </xf>
    <xf numFmtId="43" fontId="8" fillId="2" borderId="8" xfId="1" applyFont="1" applyFill="1" applyBorder="1" applyAlignment="1"/>
    <xf numFmtId="14" fontId="7" fillId="0" borderId="7" xfId="2" applyNumberFormat="1" applyFont="1" applyBorder="1"/>
    <xf numFmtId="14" fontId="7" fillId="2" borderId="7" xfId="2" applyNumberFormat="1" applyFont="1" applyFill="1" applyBorder="1"/>
    <xf numFmtId="0" fontId="8" fillId="2" borderId="8" xfId="0" applyFont="1" applyFill="1" applyBorder="1"/>
    <xf numFmtId="49" fontId="9" fillId="2" borderId="8" xfId="2" applyNumberFormat="1" applyFont="1" applyFill="1" applyBorder="1"/>
    <xf numFmtId="0" fontId="0" fillId="2" borderId="8" xfId="0" applyFill="1" applyBorder="1" applyAlignment="1">
      <alignment horizontal="left"/>
    </xf>
    <xf numFmtId="49" fontId="8" fillId="2" borderId="8" xfId="0" applyNumberFormat="1" applyFont="1" applyFill="1" applyBorder="1"/>
    <xf numFmtId="0" fontId="0" fillId="3" borderId="8" xfId="0" applyFill="1" applyBorder="1" applyAlignment="1">
      <alignment horizontal="left" wrapText="1"/>
    </xf>
    <xf numFmtId="0" fontId="8" fillId="3" borderId="8" xfId="0" applyFont="1" applyFill="1" applyBorder="1" applyAlignment="1">
      <alignment horizontal="left"/>
    </xf>
    <xf numFmtId="164" fontId="8" fillId="2" borderId="8" xfId="3" applyFont="1" applyFill="1" applyBorder="1" applyAlignment="1">
      <alignment horizontal="left"/>
    </xf>
    <xf numFmtId="0" fontId="7" fillId="0" borderId="8" xfId="2" applyFont="1" applyBorder="1" applyAlignment="1">
      <alignment horizontal="left"/>
    </xf>
    <xf numFmtId="0" fontId="9" fillId="0" borderId="8" xfId="2" applyFont="1" applyBorder="1" applyAlignment="1">
      <alignment horizontal="left"/>
    </xf>
    <xf numFmtId="49" fontId="8" fillId="2" borderId="8" xfId="2" applyNumberFormat="1" applyFont="1" applyFill="1" applyBorder="1" applyAlignment="1">
      <alignment horizontal="left"/>
    </xf>
    <xf numFmtId="14" fontId="1" fillId="2" borderId="10" xfId="0" applyNumberFormat="1" applyFont="1" applyFill="1" applyBorder="1" applyAlignment="1">
      <alignment horizontal="right"/>
    </xf>
    <xf numFmtId="0" fontId="1" fillId="2" borderId="11" xfId="2" applyFont="1" applyFill="1" applyBorder="1"/>
    <xf numFmtId="0" fontId="1" fillId="2" borderId="11" xfId="0" applyFont="1" applyFill="1" applyBorder="1"/>
    <xf numFmtId="43" fontId="2" fillId="2" borderId="11" xfId="1" applyFont="1" applyFill="1" applyBorder="1"/>
    <xf numFmtId="164" fontId="11" fillId="2" borderId="12" xfId="0" applyNumberFormat="1" applyFont="1" applyFill="1" applyBorder="1"/>
    <xf numFmtId="0" fontId="2" fillId="0" borderId="0" xfId="0" applyFont="1"/>
  </cellXfs>
  <cellStyles count="4">
    <cellStyle name="Millares" xfId="1" builtinId="3"/>
    <cellStyle name="Millares 2" xfId="3" xr:uid="{5DDFE9E2-19C4-460C-9FE2-855CEB237383}"/>
    <cellStyle name="Normal" xfId="0" builtinId="0"/>
    <cellStyle name="Normal 2" xfId="2" xr:uid="{06FF52E7-EBA0-4F14-A767-8EA70B44DA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</xdr:rowOff>
    </xdr:from>
    <xdr:to>
      <xdr:col>2</xdr:col>
      <xdr:colOff>238125</xdr:colOff>
      <xdr:row>4</xdr:row>
      <xdr:rowOff>85725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0A276C50-422F-4538-89B9-B5EA5D863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"/>
          <a:ext cx="1466850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676275</xdr:colOff>
      <xdr:row>0</xdr:row>
      <xdr:rowOff>2</xdr:rowOff>
    </xdr:from>
    <xdr:to>
      <xdr:col>6</xdr:col>
      <xdr:colOff>904875</xdr:colOff>
      <xdr:row>3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EEA746-2E60-4751-B842-5F2436254F0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2"/>
          <a:ext cx="1200150" cy="733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28F6-772E-4F31-83DC-A39864D2FEB0}">
  <dimension ref="A1:G183"/>
  <sheetViews>
    <sheetView tabSelected="1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35.28515625" customWidth="1"/>
    <col min="4" max="4" width="35" customWidth="1"/>
    <col min="5" max="5" width="13.85546875" customWidth="1"/>
    <col min="6" max="6" width="14.5703125" customWidth="1"/>
    <col min="7" max="7" width="19.42578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15.75" x14ac:dyDescent="0.25">
      <c r="A2" s="2" t="s">
        <v>1</v>
      </c>
      <c r="B2" s="1"/>
      <c r="C2" s="1"/>
      <c r="D2" s="1"/>
      <c r="E2" s="1"/>
      <c r="F2" s="1"/>
      <c r="G2" s="1"/>
    </row>
    <row r="3" spans="1:7" ht="15.75" x14ac:dyDescent="0.25">
      <c r="A3" s="1" t="s">
        <v>2</v>
      </c>
      <c r="B3" s="1"/>
      <c r="C3" s="1"/>
      <c r="D3" s="1"/>
      <c r="E3" s="1"/>
      <c r="F3" s="1"/>
      <c r="G3" s="1"/>
    </row>
    <row r="4" spans="1:7" ht="16.5" thickBot="1" x14ac:dyDescent="0.3">
      <c r="A4" s="3"/>
      <c r="B4" s="3"/>
      <c r="C4" s="3"/>
      <c r="D4" s="3"/>
      <c r="E4" s="3"/>
      <c r="F4" s="3"/>
      <c r="G4" s="3"/>
    </row>
    <row r="5" spans="1:7" ht="15.75" thickBot="1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7" x14ac:dyDescent="0.25">
      <c r="A6" s="8">
        <v>44958</v>
      </c>
      <c r="B6" s="9"/>
      <c r="C6" s="10" t="s">
        <v>10</v>
      </c>
      <c r="D6" s="10" t="s">
        <v>11</v>
      </c>
      <c r="E6" s="11"/>
      <c r="F6" s="12"/>
      <c r="G6" s="13">
        <v>7246174.0640000263</v>
      </c>
    </row>
    <row r="7" spans="1:7" x14ac:dyDescent="0.25">
      <c r="A7" s="14">
        <v>44958</v>
      </c>
      <c r="B7" s="15"/>
      <c r="C7" s="16">
        <v>517637334</v>
      </c>
      <c r="D7" s="17" t="s">
        <v>12</v>
      </c>
      <c r="E7" s="18">
        <v>15000</v>
      </c>
      <c r="F7" s="18"/>
      <c r="G7" s="19">
        <f t="shared" ref="G7:G55" si="0">+G6+E7</f>
        <v>7261174.0640000263</v>
      </c>
    </row>
    <row r="8" spans="1:7" x14ac:dyDescent="0.25">
      <c r="A8" s="14">
        <v>44958</v>
      </c>
      <c r="B8" s="20"/>
      <c r="C8" s="21">
        <v>517637335</v>
      </c>
      <c r="D8" s="17" t="s">
        <v>12</v>
      </c>
      <c r="E8" s="22">
        <v>7200</v>
      </c>
      <c r="F8" s="23"/>
      <c r="G8" s="19">
        <f t="shared" si="0"/>
        <v>7268374.0640000263</v>
      </c>
    </row>
    <row r="9" spans="1:7" x14ac:dyDescent="0.25">
      <c r="A9" s="14">
        <v>44958</v>
      </c>
      <c r="B9" s="20"/>
      <c r="C9" s="21">
        <v>517637336</v>
      </c>
      <c r="D9" s="24" t="s">
        <v>13</v>
      </c>
      <c r="E9" s="22">
        <v>10185</v>
      </c>
      <c r="F9" s="23"/>
      <c r="G9" s="19">
        <f t="shared" si="0"/>
        <v>7278559.0640000263</v>
      </c>
    </row>
    <row r="10" spans="1:7" x14ac:dyDescent="0.25">
      <c r="A10" s="14">
        <v>44958</v>
      </c>
      <c r="B10" s="20"/>
      <c r="C10" s="21">
        <v>517637337</v>
      </c>
      <c r="D10" s="24" t="s">
        <v>13</v>
      </c>
      <c r="E10" s="22">
        <v>14485</v>
      </c>
      <c r="F10" s="23"/>
      <c r="G10" s="19">
        <f t="shared" si="0"/>
        <v>7293044.0640000263</v>
      </c>
    </row>
    <row r="11" spans="1:7" x14ac:dyDescent="0.25">
      <c r="A11" s="14">
        <v>44959</v>
      </c>
      <c r="B11" s="20"/>
      <c r="C11" s="21">
        <v>20755102</v>
      </c>
      <c r="D11" s="24" t="s">
        <v>14</v>
      </c>
      <c r="E11" s="22">
        <v>3479.2</v>
      </c>
      <c r="F11" s="23"/>
      <c r="G11" s="19">
        <f t="shared" si="0"/>
        <v>7296523.2640000265</v>
      </c>
    </row>
    <row r="12" spans="1:7" x14ac:dyDescent="0.25">
      <c r="A12" s="14">
        <v>44959</v>
      </c>
      <c r="B12" s="20"/>
      <c r="C12" s="21">
        <v>20755101</v>
      </c>
      <c r="D12" s="24" t="s">
        <v>14</v>
      </c>
      <c r="E12" s="22">
        <v>27392.9</v>
      </c>
      <c r="F12" s="23"/>
      <c r="G12" s="19">
        <f t="shared" si="0"/>
        <v>7323916.1640000269</v>
      </c>
    </row>
    <row r="13" spans="1:7" x14ac:dyDescent="0.25">
      <c r="A13" s="14">
        <v>44959</v>
      </c>
      <c r="B13" s="20"/>
      <c r="C13" s="21">
        <v>543688824</v>
      </c>
      <c r="D13" s="24" t="s">
        <v>13</v>
      </c>
      <c r="E13" s="22">
        <v>16320</v>
      </c>
      <c r="F13" s="23"/>
      <c r="G13" s="19">
        <f t="shared" si="0"/>
        <v>7340236.1640000269</v>
      </c>
    </row>
    <row r="14" spans="1:7" x14ac:dyDescent="0.25">
      <c r="A14" s="14">
        <v>44959</v>
      </c>
      <c r="B14" s="25"/>
      <c r="C14" s="21">
        <v>543688825</v>
      </c>
      <c r="D14" s="17" t="s">
        <v>12</v>
      </c>
      <c r="E14" s="22">
        <v>7300</v>
      </c>
      <c r="F14" s="23"/>
      <c r="G14" s="19">
        <f t="shared" si="0"/>
        <v>7347536.1640000269</v>
      </c>
    </row>
    <row r="15" spans="1:7" x14ac:dyDescent="0.25">
      <c r="A15" s="14">
        <v>44959</v>
      </c>
      <c r="B15" s="25"/>
      <c r="C15" s="21">
        <v>543688826</v>
      </c>
      <c r="D15" s="24" t="s">
        <v>13</v>
      </c>
      <c r="E15" s="22">
        <v>7100</v>
      </c>
      <c r="F15" s="23"/>
      <c r="G15" s="19">
        <f t="shared" si="0"/>
        <v>7354636.1640000269</v>
      </c>
    </row>
    <row r="16" spans="1:7" x14ac:dyDescent="0.25">
      <c r="A16" s="14">
        <v>44959</v>
      </c>
      <c r="B16" s="20"/>
      <c r="C16" s="21">
        <v>543688827</v>
      </c>
      <c r="D16" s="17" t="s">
        <v>12</v>
      </c>
      <c r="E16" s="22">
        <v>4720</v>
      </c>
      <c r="F16" s="23"/>
      <c r="G16" s="19">
        <f t="shared" si="0"/>
        <v>7359356.1640000269</v>
      </c>
    </row>
    <row r="17" spans="1:7" x14ac:dyDescent="0.25">
      <c r="A17" s="14">
        <v>44959</v>
      </c>
      <c r="B17" s="25" t="s">
        <v>15</v>
      </c>
      <c r="C17" s="21" t="s">
        <v>16</v>
      </c>
      <c r="D17" s="17" t="s">
        <v>17</v>
      </c>
      <c r="E17" s="22">
        <v>46212</v>
      </c>
      <c r="F17" s="23"/>
      <c r="G17" s="19">
        <f t="shared" si="0"/>
        <v>7405568.1640000269</v>
      </c>
    </row>
    <row r="18" spans="1:7" x14ac:dyDescent="0.25">
      <c r="A18" s="14">
        <v>44959</v>
      </c>
      <c r="B18" s="25" t="s">
        <v>18</v>
      </c>
      <c r="C18" s="21" t="s">
        <v>16</v>
      </c>
      <c r="D18" s="17" t="s">
        <v>17</v>
      </c>
      <c r="E18" s="22">
        <v>841827.08</v>
      </c>
      <c r="F18" s="23"/>
      <c r="G18" s="19">
        <f t="shared" si="0"/>
        <v>8247395.244000027</v>
      </c>
    </row>
    <row r="19" spans="1:7" x14ac:dyDescent="0.25">
      <c r="A19" s="14">
        <v>44960</v>
      </c>
      <c r="B19" s="20"/>
      <c r="C19" s="21">
        <v>516802968</v>
      </c>
      <c r="D19" s="17" t="s">
        <v>12</v>
      </c>
      <c r="E19" s="22">
        <v>19650</v>
      </c>
      <c r="F19" s="23"/>
      <c r="G19" s="19">
        <f t="shared" si="0"/>
        <v>8267045.244000027</v>
      </c>
    </row>
    <row r="20" spans="1:7" x14ac:dyDescent="0.25">
      <c r="A20" s="14">
        <v>44960</v>
      </c>
      <c r="B20" s="20"/>
      <c r="C20" s="21">
        <v>516802969</v>
      </c>
      <c r="D20" s="17" t="s">
        <v>12</v>
      </c>
      <c r="E20" s="22">
        <v>460</v>
      </c>
      <c r="F20" s="23"/>
      <c r="G20" s="19">
        <f t="shared" si="0"/>
        <v>8267505.244000027</v>
      </c>
    </row>
    <row r="21" spans="1:7" x14ac:dyDescent="0.25">
      <c r="A21" s="14">
        <v>44960</v>
      </c>
      <c r="B21" s="20"/>
      <c r="C21" s="21">
        <v>516802970</v>
      </c>
      <c r="D21" s="24" t="s">
        <v>13</v>
      </c>
      <c r="E21" s="22">
        <v>9790</v>
      </c>
      <c r="F21" s="23"/>
      <c r="G21" s="19">
        <f t="shared" si="0"/>
        <v>8277295.244000027</v>
      </c>
    </row>
    <row r="22" spans="1:7" x14ac:dyDescent="0.25">
      <c r="A22" s="14">
        <v>44960</v>
      </c>
      <c r="B22" s="20"/>
      <c r="C22" s="21">
        <v>516802971</v>
      </c>
      <c r="D22" s="24" t="s">
        <v>13</v>
      </c>
      <c r="E22" s="22">
        <v>15285</v>
      </c>
      <c r="F22" s="23"/>
      <c r="G22" s="19">
        <f t="shared" si="0"/>
        <v>8292580.244000027</v>
      </c>
    </row>
    <row r="23" spans="1:7" x14ac:dyDescent="0.25">
      <c r="A23" s="14">
        <v>44960</v>
      </c>
      <c r="B23" s="26" t="s">
        <v>19</v>
      </c>
      <c r="C23" s="27" t="s">
        <v>20</v>
      </c>
      <c r="D23" s="28" t="s">
        <v>21</v>
      </c>
      <c r="E23" s="22"/>
      <c r="F23" s="22">
        <v>30000</v>
      </c>
      <c r="G23" s="19">
        <f>+G22-F23</f>
        <v>8262580.244000027</v>
      </c>
    </row>
    <row r="24" spans="1:7" x14ac:dyDescent="0.25">
      <c r="A24" s="14">
        <v>44960</v>
      </c>
      <c r="B24" s="26" t="s">
        <v>22</v>
      </c>
      <c r="C24" s="29" t="s">
        <v>23</v>
      </c>
      <c r="D24" s="30" t="s">
        <v>24</v>
      </c>
      <c r="E24" s="22"/>
      <c r="F24" s="22">
        <v>8820</v>
      </c>
      <c r="G24" s="19">
        <f t="shared" ref="G24:G25" si="1">+G23-F24</f>
        <v>8253760.244000027</v>
      </c>
    </row>
    <row r="25" spans="1:7" x14ac:dyDescent="0.25">
      <c r="A25" s="14">
        <v>44960</v>
      </c>
      <c r="B25" s="31">
        <v>29499918132</v>
      </c>
      <c r="C25" s="29" t="s">
        <v>25</v>
      </c>
      <c r="D25" s="30" t="s">
        <v>26</v>
      </c>
      <c r="E25" s="22"/>
      <c r="F25" s="22">
        <v>22500</v>
      </c>
      <c r="G25" s="19">
        <f t="shared" si="1"/>
        <v>8231260.244000027</v>
      </c>
    </row>
    <row r="26" spans="1:7" x14ac:dyDescent="0.25">
      <c r="A26" s="14">
        <v>44963</v>
      </c>
      <c r="B26" s="25" t="s">
        <v>27</v>
      </c>
      <c r="C26" s="29" t="s">
        <v>16</v>
      </c>
      <c r="D26" s="30" t="s">
        <v>28</v>
      </c>
      <c r="E26" s="22">
        <v>38416.300000000003</v>
      </c>
      <c r="F26" s="22"/>
      <c r="G26" s="19">
        <f t="shared" si="0"/>
        <v>8269676.5440000268</v>
      </c>
    </row>
    <row r="27" spans="1:7" x14ac:dyDescent="0.25">
      <c r="A27" s="14">
        <v>44963</v>
      </c>
      <c r="B27" s="32"/>
      <c r="C27" s="21">
        <v>516800699</v>
      </c>
      <c r="D27" s="17" t="s">
        <v>12</v>
      </c>
      <c r="E27" s="22">
        <v>6215</v>
      </c>
      <c r="F27" s="23"/>
      <c r="G27" s="19">
        <f t="shared" si="0"/>
        <v>8275891.5440000268</v>
      </c>
    </row>
    <row r="28" spans="1:7" x14ac:dyDescent="0.25">
      <c r="A28" s="14">
        <v>44963</v>
      </c>
      <c r="B28" s="20"/>
      <c r="C28" s="21">
        <v>516800700</v>
      </c>
      <c r="D28" s="17" t="s">
        <v>12</v>
      </c>
      <c r="E28" s="22">
        <v>17300</v>
      </c>
      <c r="F28" s="23"/>
      <c r="G28" s="19">
        <f t="shared" si="0"/>
        <v>8293191.5440000268</v>
      </c>
    </row>
    <row r="29" spans="1:7" x14ac:dyDescent="0.25">
      <c r="A29" s="14">
        <v>44963</v>
      </c>
      <c r="B29" s="25"/>
      <c r="C29" s="21">
        <v>516800701</v>
      </c>
      <c r="D29" s="24" t="s">
        <v>13</v>
      </c>
      <c r="E29" s="22">
        <v>8570</v>
      </c>
      <c r="F29" s="22"/>
      <c r="G29" s="19">
        <f t="shared" si="0"/>
        <v>8301761.5440000268</v>
      </c>
    </row>
    <row r="30" spans="1:7" x14ac:dyDescent="0.25">
      <c r="A30" s="14">
        <v>44963</v>
      </c>
      <c r="B30" s="25"/>
      <c r="C30" s="21">
        <v>516800702</v>
      </c>
      <c r="D30" s="24" t="s">
        <v>13</v>
      </c>
      <c r="E30" s="22">
        <v>2960</v>
      </c>
      <c r="F30" s="22"/>
      <c r="G30" s="19">
        <f t="shared" si="0"/>
        <v>8304721.5440000268</v>
      </c>
    </row>
    <row r="31" spans="1:7" x14ac:dyDescent="0.25">
      <c r="A31" s="14">
        <v>44963</v>
      </c>
      <c r="B31" s="33"/>
      <c r="C31" s="21">
        <v>516800703</v>
      </c>
      <c r="D31" s="24" t="s">
        <v>13</v>
      </c>
      <c r="E31" s="22">
        <v>11700</v>
      </c>
      <c r="F31" s="22"/>
      <c r="G31" s="19">
        <f t="shared" si="0"/>
        <v>8316421.5440000268</v>
      </c>
    </row>
    <row r="32" spans="1:7" x14ac:dyDescent="0.25">
      <c r="A32" s="14">
        <v>44964</v>
      </c>
      <c r="B32" s="33"/>
      <c r="C32" s="30">
        <v>516803237</v>
      </c>
      <c r="D32" s="17" t="s">
        <v>12</v>
      </c>
      <c r="E32" s="22">
        <v>8080</v>
      </c>
      <c r="F32" s="22"/>
      <c r="G32" s="19">
        <f t="shared" si="0"/>
        <v>8324501.5440000268</v>
      </c>
    </row>
    <row r="33" spans="1:7" x14ac:dyDescent="0.25">
      <c r="A33" s="14">
        <v>44964</v>
      </c>
      <c r="B33" s="33"/>
      <c r="C33" s="30">
        <v>516803238</v>
      </c>
      <c r="D33" s="17" t="s">
        <v>12</v>
      </c>
      <c r="E33" s="22">
        <v>7060</v>
      </c>
      <c r="F33" s="22"/>
      <c r="G33" s="19">
        <f t="shared" si="0"/>
        <v>8331561.5440000268</v>
      </c>
    </row>
    <row r="34" spans="1:7" x14ac:dyDescent="0.25">
      <c r="A34" s="14">
        <v>44964</v>
      </c>
      <c r="B34" s="33"/>
      <c r="C34" s="30">
        <v>516803239</v>
      </c>
      <c r="D34" s="24" t="s">
        <v>13</v>
      </c>
      <c r="E34" s="22">
        <v>9325</v>
      </c>
      <c r="F34" s="22"/>
      <c r="G34" s="19">
        <f t="shared" si="0"/>
        <v>8340886.5440000268</v>
      </c>
    </row>
    <row r="35" spans="1:7" x14ac:dyDescent="0.25">
      <c r="A35" s="14">
        <v>44964</v>
      </c>
      <c r="B35" s="33"/>
      <c r="C35" s="30">
        <v>516803240</v>
      </c>
      <c r="D35" s="24" t="s">
        <v>13</v>
      </c>
      <c r="E35" s="22">
        <v>11225</v>
      </c>
      <c r="F35" s="22"/>
      <c r="G35" s="19">
        <f t="shared" si="0"/>
        <v>8352111.5440000268</v>
      </c>
    </row>
    <row r="36" spans="1:7" x14ac:dyDescent="0.25">
      <c r="A36" s="14">
        <v>44964</v>
      </c>
      <c r="B36" s="26" t="s">
        <v>29</v>
      </c>
      <c r="C36" s="17" t="s">
        <v>30</v>
      </c>
      <c r="D36" s="17" t="s">
        <v>31</v>
      </c>
      <c r="E36" s="22"/>
      <c r="F36" s="22">
        <v>20000</v>
      </c>
      <c r="G36" s="19">
        <f t="shared" ref="G36:G47" si="2">+G35-F36</f>
        <v>8332111.5440000268</v>
      </c>
    </row>
    <row r="37" spans="1:7" x14ac:dyDescent="0.25">
      <c r="A37" s="14">
        <v>44965</v>
      </c>
      <c r="B37" s="26" t="s">
        <v>32</v>
      </c>
      <c r="C37" s="34" t="s">
        <v>33</v>
      </c>
      <c r="D37" s="30" t="s">
        <v>34</v>
      </c>
      <c r="E37" s="22"/>
      <c r="F37" s="22">
        <v>801856.5</v>
      </c>
      <c r="G37" s="19">
        <f t="shared" si="2"/>
        <v>7530255.0440000268</v>
      </c>
    </row>
    <row r="38" spans="1:7" x14ac:dyDescent="0.25">
      <c r="A38" s="14">
        <v>44965</v>
      </c>
      <c r="B38" s="35">
        <v>29552017019</v>
      </c>
      <c r="C38" s="29" t="s">
        <v>35</v>
      </c>
      <c r="D38" s="30" t="s">
        <v>36</v>
      </c>
      <c r="E38" s="36"/>
      <c r="F38" s="36">
        <v>17242.5</v>
      </c>
      <c r="G38" s="19">
        <f t="shared" si="2"/>
        <v>7513012.5440000268</v>
      </c>
    </row>
    <row r="39" spans="1:7" x14ac:dyDescent="0.25">
      <c r="A39" s="14">
        <v>44965</v>
      </c>
      <c r="B39" s="35">
        <v>29552049695</v>
      </c>
      <c r="C39" s="27" t="s">
        <v>37</v>
      </c>
      <c r="D39" s="17" t="s">
        <v>38</v>
      </c>
      <c r="E39" s="22"/>
      <c r="F39" s="22">
        <v>23912.09</v>
      </c>
      <c r="G39" s="19">
        <f t="shared" si="2"/>
        <v>7489100.4540000269</v>
      </c>
    </row>
    <row r="40" spans="1:7" x14ac:dyDescent="0.25">
      <c r="A40" s="14">
        <v>44965</v>
      </c>
      <c r="B40" s="35">
        <v>29552133181</v>
      </c>
      <c r="C40" s="27" t="s">
        <v>39</v>
      </c>
      <c r="D40" s="17" t="s">
        <v>40</v>
      </c>
      <c r="E40" s="22"/>
      <c r="F40" s="22">
        <v>67443.13</v>
      </c>
      <c r="G40" s="19">
        <f t="shared" si="2"/>
        <v>7421657.324000027</v>
      </c>
    </row>
    <row r="41" spans="1:7" x14ac:dyDescent="0.25">
      <c r="A41" s="14">
        <v>44965</v>
      </c>
      <c r="B41" s="35">
        <v>29552200159</v>
      </c>
      <c r="C41" s="34" t="s">
        <v>41</v>
      </c>
      <c r="D41" s="30" t="s">
        <v>42</v>
      </c>
      <c r="E41" s="22"/>
      <c r="F41" s="22">
        <v>110648.98</v>
      </c>
      <c r="G41" s="19">
        <f t="shared" si="2"/>
        <v>7311008.3440000266</v>
      </c>
    </row>
    <row r="42" spans="1:7" x14ac:dyDescent="0.25">
      <c r="A42" s="14">
        <v>44965</v>
      </c>
      <c r="B42" s="35">
        <v>29552255801</v>
      </c>
      <c r="C42" s="17" t="s">
        <v>43</v>
      </c>
      <c r="D42" s="17" t="s">
        <v>44</v>
      </c>
      <c r="E42" s="22"/>
      <c r="F42" s="22">
        <v>270097.7</v>
      </c>
      <c r="G42" s="19">
        <f t="shared" si="2"/>
        <v>7040910.6440000264</v>
      </c>
    </row>
    <row r="43" spans="1:7" x14ac:dyDescent="0.25">
      <c r="A43" s="14">
        <v>44965</v>
      </c>
      <c r="B43" s="35">
        <v>29552325103</v>
      </c>
      <c r="C43" s="27" t="s">
        <v>45</v>
      </c>
      <c r="D43" s="30" t="s">
        <v>34</v>
      </c>
      <c r="E43" s="22"/>
      <c r="F43" s="22">
        <v>578223.67000000004</v>
      </c>
      <c r="G43" s="19">
        <f t="shared" si="2"/>
        <v>6462686.9740000265</v>
      </c>
    </row>
    <row r="44" spans="1:7" x14ac:dyDescent="0.25">
      <c r="A44" s="14">
        <v>44965</v>
      </c>
      <c r="B44" s="35">
        <v>29552383132</v>
      </c>
      <c r="C44" s="27" t="s">
        <v>46</v>
      </c>
      <c r="D44" s="30" t="s">
        <v>47</v>
      </c>
      <c r="E44" s="22"/>
      <c r="F44" s="22">
        <v>91440</v>
      </c>
      <c r="G44" s="19">
        <f t="shared" si="2"/>
        <v>6371246.9740000265</v>
      </c>
    </row>
    <row r="45" spans="1:7" x14ac:dyDescent="0.25">
      <c r="A45" s="14">
        <v>44965</v>
      </c>
      <c r="B45" s="26" t="s">
        <v>48</v>
      </c>
      <c r="C45" s="27" t="s">
        <v>49</v>
      </c>
      <c r="D45" s="17" t="s">
        <v>50</v>
      </c>
      <c r="E45" s="22"/>
      <c r="F45" s="22">
        <v>20405.77</v>
      </c>
      <c r="G45" s="19">
        <f t="shared" si="2"/>
        <v>6350841.2040000269</v>
      </c>
    </row>
    <row r="46" spans="1:7" x14ac:dyDescent="0.25">
      <c r="A46" s="14">
        <v>44965</v>
      </c>
      <c r="B46" s="35">
        <v>29552482882</v>
      </c>
      <c r="C46" s="17" t="s">
        <v>51</v>
      </c>
      <c r="D46" s="17" t="s">
        <v>52</v>
      </c>
      <c r="E46" s="22"/>
      <c r="F46" s="22">
        <v>2660</v>
      </c>
      <c r="G46" s="19">
        <f t="shared" si="2"/>
        <v>6348181.2040000269</v>
      </c>
    </row>
    <row r="47" spans="1:7" x14ac:dyDescent="0.25">
      <c r="A47" s="14">
        <v>44965</v>
      </c>
      <c r="B47" s="26" t="s">
        <v>53</v>
      </c>
      <c r="C47" s="27" t="s">
        <v>54</v>
      </c>
      <c r="D47" s="17" t="s">
        <v>55</v>
      </c>
      <c r="E47" s="22"/>
      <c r="F47" s="22">
        <v>106991.34</v>
      </c>
      <c r="G47" s="19">
        <f t="shared" si="2"/>
        <v>6241189.8640000271</v>
      </c>
    </row>
    <row r="48" spans="1:7" x14ac:dyDescent="0.25">
      <c r="A48" s="14">
        <v>44965</v>
      </c>
      <c r="B48" s="33"/>
      <c r="C48" s="30">
        <v>532014276</v>
      </c>
      <c r="D48" s="24" t="s">
        <v>13</v>
      </c>
      <c r="E48" s="22">
        <v>10360</v>
      </c>
      <c r="F48" s="22"/>
      <c r="G48" s="19">
        <f t="shared" si="0"/>
        <v>6251549.8640000271</v>
      </c>
    </row>
    <row r="49" spans="1:7" x14ac:dyDescent="0.25">
      <c r="A49" s="14">
        <v>44965</v>
      </c>
      <c r="B49" s="33"/>
      <c r="C49" s="30">
        <v>532014277</v>
      </c>
      <c r="D49" s="17" t="s">
        <v>12</v>
      </c>
      <c r="E49" s="22">
        <v>8825</v>
      </c>
      <c r="F49" s="22"/>
      <c r="G49" s="19">
        <f t="shared" si="0"/>
        <v>6260374.8640000271</v>
      </c>
    </row>
    <row r="50" spans="1:7" x14ac:dyDescent="0.25">
      <c r="A50" s="14">
        <v>44965</v>
      </c>
      <c r="B50" s="33"/>
      <c r="C50" s="30">
        <v>532014278</v>
      </c>
      <c r="D50" s="17" t="s">
        <v>12</v>
      </c>
      <c r="E50" s="22">
        <v>9100</v>
      </c>
      <c r="F50" s="22"/>
      <c r="G50" s="19">
        <f t="shared" si="0"/>
        <v>6269474.8640000271</v>
      </c>
    </row>
    <row r="51" spans="1:7" x14ac:dyDescent="0.25">
      <c r="A51" s="14">
        <v>44965</v>
      </c>
      <c r="B51" s="33"/>
      <c r="C51" s="30">
        <v>532014279</v>
      </c>
      <c r="D51" s="24" t="s">
        <v>13</v>
      </c>
      <c r="E51" s="22">
        <v>9925</v>
      </c>
      <c r="F51" s="22"/>
      <c r="G51" s="19">
        <f t="shared" si="0"/>
        <v>6279399.8640000271</v>
      </c>
    </row>
    <row r="52" spans="1:7" x14ac:dyDescent="0.25">
      <c r="A52" s="37">
        <v>44966</v>
      </c>
      <c r="B52" s="33"/>
      <c r="C52" s="30">
        <v>517630747</v>
      </c>
      <c r="D52" s="24" t="s">
        <v>13</v>
      </c>
      <c r="E52" s="22">
        <v>13490</v>
      </c>
      <c r="F52" s="22"/>
      <c r="G52" s="19">
        <f t="shared" si="0"/>
        <v>6292889.8640000271</v>
      </c>
    </row>
    <row r="53" spans="1:7" x14ac:dyDescent="0.25">
      <c r="A53" s="37">
        <v>44966</v>
      </c>
      <c r="B53" s="33"/>
      <c r="C53" s="30">
        <v>517630748</v>
      </c>
      <c r="D53" s="17" t="s">
        <v>12</v>
      </c>
      <c r="E53" s="22">
        <v>8860</v>
      </c>
      <c r="F53" s="22"/>
      <c r="G53" s="19">
        <f t="shared" si="0"/>
        <v>6301749.8640000271</v>
      </c>
    </row>
    <row r="54" spans="1:7" x14ac:dyDescent="0.25">
      <c r="A54" s="38">
        <v>44966</v>
      </c>
      <c r="B54" s="39"/>
      <c r="C54" s="17">
        <v>517630749</v>
      </c>
      <c r="D54" s="17" t="s">
        <v>12</v>
      </c>
      <c r="E54" s="22">
        <v>2960</v>
      </c>
      <c r="F54" s="22"/>
      <c r="G54" s="19">
        <f t="shared" si="0"/>
        <v>6304709.8640000271</v>
      </c>
    </row>
    <row r="55" spans="1:7" x14ac:dyDescent="0.25">
      <c r="A55" s="38">
        <v>44966</v>
      </c>
      <c r="B55" s="39"/>
      <c r="C55" s="17">
        <v>517630750</v>
      </c>
      <c r="D55" s="24" t="s">
        <v>13</v>
      </c>
      <c r="E55" s="22">
        <v>7990</v>
      </c>
      <c r="F55" s="22"/>
      <c r="G55" s="19">
        <f t="shared" si="0"/>
        <v>6312699.8640000271</v>
      </c>
    </row>
    <row r="56" spans="1:7" x14ac:dyDescent="0.25">
      <c r="A56" s="38">
        <v>44966</v>
      </c>
      <c r="B56" s="26" t="s">
        <v>56</v>
      </c>
      <c r="C56" s="17" t="s">
        <v>57</v>
      </c>
      <c r="D56" s="24" t="s">
        <v>58</v>
      </c>
      <c r="E56" s="22"/>
      <c r="F56" s="22">
        <v>6741.17</v>
      </c>
      <c r="G56" s="19">
        <f t="shared" ref="G56:G60" si="3">+G55-F56</f>
        <v>6305958.6940000271</v>
      </c>
    </row>
    <row r="57" spans="1:7" x14ac:dyDescent="0.25">
      <c r="A57" s="38">
        <v>44966</v>
      </c>
      <c r="B57" s="40" t="s">
        <v>59</v>
      </c>
      <c r="C57" s="34" t="s">
        <v>60</v>
      </c>
      <c r="D57" s="17" t="s">
        <v>61</v>
      </c>
      <c r="E57" s="22"/>
      <c r="F57" s="22">
        <v>2450</v>
      </c>
      <c r="G57" s="19">
        <f t="shared" si="3"/>
        <v>6303508.6940000271</v>
      </c>
    </row>
    <row r="58" spans="1:7" x14ac:dyDescent="0.25">
      <c r="A58" s="38">
        <v>44966</v>
      </c>
      <c r="B58" s="40" t="s">
        <v>62</v>
      </c>
      <c r="C58" s="27" t="s">
        <v>63</v>
      </c>
      <c r="D58" s="17" t="s">
        <v>64</v>
      </c>
      <c r="E58" s="22"/>
      <c r="F58" s="22">
        <v>97293</v>
      </c>
      <c r="G58" s="19">
        <f t="shared" si="3"/>
        <v>6206215.6940000271</v>
      </c>
    </row>
    <row r="59" spans="1:7" x14ac:dyDescent="0.25">
      <c r="A59" s="38">
        <v>44967</v>
      </c>
      <c r="B59" s="41">
        <v>29575862911</v>
      </c>
      <c r="C59" s="27" t="s">
        <v>65</v>
      </c>
      <c r="D59" s="17" t="s">
        <v>66</v>
      </c>
      <c r="E59" s="22"/>
      <c r="F59" s="22">
        <v>82686</v>
      </c>
      <c r="G59" s="19">
        <f t="shared" si="3"/>
        <v>6123529.6940000271</v>
      </c>
    </row>
    <row r="60" spans="1:7" x14ac:dyDescent="0.25">
      <c r="A60" s="38">
        <v>44967</v>
      </c>
      <c r="B60" s="40" t="s">
        <v>67</v>
      </c>
      <c r="C60" s="27" t="s">
        <v>68</v>
      </c>
      <c r="D60" s="17" t="s">
        <v>69</v>
      </c>
      <c r="E60" s="22"/>
      <c r="F60" s="22">
        <v>440232.37</v>
      </c>
      <c r="G60" s="19">
        <f t="shared" si="3"/>
        <v>5683297.324000027</v>
      </c>
    </row>
    <row r="61" spans="1:7" x14ac:dyDescent="0.25">
      <c r="A61" s="38">
        <v>44967</v>
      </c>
      <c r="B61" s="39"/>
      <c r="C61" s="17">
        <v>532015661</v>
      </c>
      <c r="D61" s="17" t="s">
        <v>12</v>
      </c>
      <c r="E61" s="22">
        <v>3350</v>
      </c>
      <c r="F61" s="22"/>
      <c r="G61" s="19">
        <f t="shared" ref="G61:G89" si="4">+G60+E61</f>
        <v>5686647.324000027</v>
      </c>
    </row>
    <row r="62" spans="1:7" x14ac:dyDescent="0.25">
      <c r="A62" s="38">
        <v>44967</v>
      </c>
      <c r="B62" s="39"/>
      <c r="C62" s="17">
        <v>532015663</v>
      </c>
      <c r="D62" s="17" t="s">
        <v>12</v>
      </c>
      <c r="E62" s="22">
        <v>2010</v>
      </c>
      <c r="F62" s="22"/>
      <c r="G62" s="19">
        <f t="shared" si="4"/>
        <v>5688657.324000027</v>
      </c>
    </row>
    <row r="63" spans="1:7" x14ac:dyDescent="0.25">
      <c r="A63" s="37">
        <v>44967</v>
      </c>
      <c r="B63" s="39"/>
      <c r="C63" s="17">
        <v>532015664</v>
      </c>
      <c r="D63" s="24" t="s">
        <v>13</v>
      </c>
      <c r="E63" s="22">
        <v>7905</v>
      </c>
      <c r="F63" s="22"/>
      <c r="G63" s="19">
        <f t="shared" si="4"/>
        <v>5696562.324000027</v>
      </c>
    </row>
    <row r="64" spans="1:7" x14ac:dyDescent="0.25">
      <c r="A64" s="37">
        <v>44967</v>
      </c>
      <c r="B64" s="39"/>
      <c r="C64" s="17">
        <v>532015665</v>
      </c>
      <c r="D64" s="24" t="s">
        <v>13</v>
      </c>
      <c r="E64" s="22">
        <v>11405</v>
      </c>
      <c r="F64" s="22"/>
      <c r="G64" s="19">
        <f t="shared" si="4"/>
        <v>5707967.324000027</v>
      </c>
    </row>
    <row r="65" spans="1:7" x14ac:dyDescent="0.25">
      <c r="A65" s="38">
        <v>44970</v>
      </c>
      <c r="B65" s="39"/>
      <c r="C65" s="17">
        <v>516799139</v>
      </c>
      <c r="D65" s="24" t="s">
        <v>13</v>
      </c>
      <c r="E65" s="22">
        <v>7090</v>
      </c>
      <c r="F65" s="22"/>
      <c r="G65" s="19">
        <f t="shared" si="4"/>
        <v>5715057.324000027</v>
      </c>
    </row>
    <row r="66" spans="1:7" x14ac:dyDescent="0.25">
      <c r="A66" s="38">
        <v>44970</v>
      </c>
      <c r="B66" s="39"/>
      <c r="C66" s="17">
        <v>516799140</v>
      </c>
      <c r="D66" s="17" t="s">
        <v>12</v>
      </c>
      <c r="E66" s="22">
        <v>4960</v>
      </c>
      <c r="F66" s="22"/>
      <c r="G66" s="19">
        <f t="shared" si="4"/>
        <v>5720017.324000027</v>
      </c>
    </row>
    <row r="67" spans="1:7" x14ac:dyDescent="0.25">
      <c r="A67" s="38">
        <v>44970</v>
      </c>
      <c r="B67" s="39"/>
      <c r="C67" s="17">
        <v>516799141</v>
      </c>
      <c r="D67" s="24" t="s">
        <v>13</v>
      </c>
      <c r="E67" s="22">
        <v>4070</v>
      </c>
      <c r="F67" s="22"/>
      <c r="G67" s="19">
        <f t="shared" si="4"/>
        <v>5724087.324000027</v>
      </c>
    </row>
    <row r="68" spans="1:7" x14ac:dyDescent="0.25">
      <c r="A68" s="38">
        <v>44970</v>
      </c>
      <c r="B68" s="39"/>
      <c r="C68" s="17">
        <v>516799142</v>
      </c>
      <c r="D68" s="17" t="s">
        <v>12</v>
      </c>
      <c r="E68" s="22">
        <v>10050</v>
      </c>
      <c r="F68" s="22"/>
      <c r="G68" s="19">
        <f t="shared" si="4"/>
        <v>5734137.324000027</v>
      </c>
    </row>
    <row r="69" spans="1:7" x14ac:dyDescent="0.25">
      <c r="A69" s="38">
        <v>44970</v>
      </c>
      <c r="B69" s="33"/>
      <c r="C69" s="30">
        <v>516799143</v>
      </c>
      <c r="D69" s="24" t="s">
        <v>13</v>
      </c>
      <c r="E69" s="22">
        <v>16395</v>
      </c>
      <c r="F69" s="22"/>
      <c r="G69" s="19">
        <f t="shared" si="4"/>
        <v>5750532.324000027</v>
      </c>
    </row>
    <row r="70" spans="1:7" x14ac:dyDescent="0.25">
      <c r="A70" s="37">
        <v>44971</v>
      </c>
      <c r="B70" s="33"/>
      <c r="C70" s="30">
        <v>516796363</v>
      </c>
      <c r="D70" s="24" t="s">
        <v>13</v>
      </c>
      <c r="E70" s="22">
        <v>8175</v>
      </c>
      <c r="F70" s="22"/>
      <c r="G70" s="19">
        <f t="shared" si="4"/>
        <v>5758707.324000027</v>
      </c>
    </row>
    <row r="71" spans="1:7" x14ac:dyDescent="0.25">
      <c r="A71" s="37">
        <v>44971</v>
      </c>
      <c r="B71" s="33"/>
      <c r="C71" s="30">
        <v>516796364</v>
      </c>
      <c r="D71" s="17" t="s">
        <v>12</v>
      </c>
      <c r="E71" s="22">
        <v>3200</v>
      </c>
      <c r="F71" s="22"/>
      <c r="G71" s="19">
        <f t="shared" si="4"/>
        <v>5761907.324000027</v>
      </c>
    </row>
    <row r="72" spans="1:7" x14ac:dyDescent="0.25">
      <c r="A72" s="37">
        <v>44971</v>
      </c>
      <c r="B72" s="33"/>
      <c r="C72" s="30">
        <v>516796365</v>
      </c>
      <c r="D72" s="17" t="s">
        <v>12</v>
      </c>
      <c r="E72" s="22">
        <v>24900</v>
      </c>
      <c r="F72" s="22"/>
      <c r="G72" s="19">
        <f t="shared" si="4"/>
        <v>5786807.324000027</v>
      </c>
    </row>
    <row r="73" spans="1:7" x14ac:dyDescent="0.25">
      <c r="A73" s="37">
        <v>44971</v>
      </c>
      <c r="B73" s="39"/>
      <c r="C73" s="30">
        <v>516796366</v>
      </c>
      <c r="D73" s="24" t="s">
        <v>13</v>
      </c>
      <c r="E73" s="22">
        <v>13925</v>
      </c>
      <c r="F73" s="22"/>
      <c r="G73" s="19">
        <f t="shared" si="4"/>
        <v>5800732.324000027</v>
      </c>
    </row>
    <row r="74" spans="1:7" x14ac:dyDescent="0.25">
      <c r="A74" s="37">
        <v>44972</v>
      </c>
      <c r="B74" s="39"/>
      <c r="C74" s="30">
        <v>516796212</v>
      </c>
      <c r="D74" s="24" t="s">
        <v>13</v>
      </c>
      <c r="E74" s="22">
        <v>16260</v>
      </c>
      <c r="F74" s="22"/>
      <c r="G74" s="19">
        <f t="shared" si="4"/>
        <v>5816992.324000027</v>
      </c>
    </row>
    <row r="75" spans="1:7" x14ac:dyDescent="0.25">
      <c r="A75" s="37">
        <v>44972</v>
      </c>
      <c r="B75" s="39"/>
      <c r="C75" s="30">
        <v>516796213</v>
      </c>
      <c r="D75" s="24" t="s">
        <v>13</v>
      </c>
      <c r="E75" s="22">
        <v>8970</v>
      </c>
      <c r="F75" s="22"/>
      <c r="G75" s="19">
        <f t="shared" si="4"/>
        <v>5825962.324000027</v>
      </c>
    </row>
    <row r="76" spans="1:7" x14ac:dyDescent="0.25">
      <c r="A76" s="37">
        <v>44972</v>
      </c>
      <c r="B76" s="39"/>
      <c r="C76" s="30">
        <v>516796215</v>
      </c>
      <c r="D76" s="17" t="s">
        <v>12</v>
      </c>
      <c r="E76" s="22">
        <v>3990</v>
      </c>
      <c r="F76" s="22"/>
      <c r="G76" s="19">
        <f t="shared" si="4"/>
        <v>5829952.324000027</v>
      </c>
    </row>
    <row r="77" spans="1:7" x14ac:dyDescent="0.25">
      <c r="A77" s="37">
        <v>44972</v>
      </c>
      <c r="B77" s="39"/>
      <c r="C77" s="30">
        <v>516796216</v>
      </c>
      <c r="D77" s="17" t="s">
        <v>12</v>
      </c>
      <c r="E77" s="22">
        <v>9560</v>
      </c>
      <c r="F77" s="22"/>
      <c r="G77" s="19">
        <f t="shared" si="4"/>
        <v>5839512.324000027</v>
      </c>
    </row>
    <row r="78" spans="1:7" x14ac:dyDescent="0.25">
      <c r="A78" s="37">
        <v>44972</v>
      </c>
      <c r="B78" s="42" t="s">
        <v>70</v>
      </c>
      <c r="C78" s="30" t="s">
        <v>16</v>
      </c>
      <c r="D78" s="17" t="s">
        <v>17</v>
      </c>
      <c r="E78" s="22">
        <v>974453.51</v>
      </c>
      <c r="F78" s="22"/>
      <c r="G78" s="19">
        <f t="shared" si="4"/>
        <v>6813965.8340000268</v>
      </c>
    </row>
    <row r="79" spans="1:7" x14ac:dyDescent="0.25">
      <c r="A79" s="37">
        <v>44972</v>
      </c>
      <c r="B79" s="42" t="s">
        <v>71</v>
      </c>
      <c r="C79" s="30" t="s">
        <v>16</v>
      </c>
      <c r="D79" s="17" t="s">
        <v>17</v>
      </c>
      <c r="E79" s="22">
        <v>301960.73</v>
      </c>
      <c r="F79" s="22"/>
      <c r="G79" s="19">
        <f t="shared" si="4"/>
        <v>7115926.5640000273</v>
      </c>
    </row>
    <row r="80" spans="1:7" x14ac:dyDescent="0.25">
      <c r="A80" s="37">
        <v>44972</v>
      </c>
      <c r="B80" s="42" t="s">
        <v>72</v>
      </c>
      <c r="C80" s="30" t="s">
        <v>16</v>
      </c>
      <c r="D80" s="17" t="s">
        <v>17</v>
      </c>
      <c r="E80" s="22">
        <v>7466</v>
      </c>
      <c r="F80" s="22"/>
      <c r="G80" s="19">
        <f t="shared" si="4"/>
        <v>7123392.5640000273</v>
      </c>
    </row>
    <row r="81" spans="1:7" x14ac:dyDescent="0.25">
      <c r="A81" s="37">
        <v>44973</v>
      </c>
      <c r="B81" s="39"/>
      <c r="C81" s="17">
        <v>532094996</v>
      </c>
      <c r="D81" s="17" t="s">
        <v>12</v>
      </c>
      <c r="E81" s="22">
        <v>7120</v>
      </c>
      <c r="F81" s="22"/>
      <c r="G81" s="19">
        <f t="shared" si="4"/>
        <v>7130512.5640000273</v>
      </c>
    </row>
    <row r="82" spans="1:7" x14ac:dyDescent="0.25">
      <c r="A82" s="37">
        <v>44973</v>
      </c>
      <c r="B82" s="42"/>
      <c r="C82" s="17">
        <v>532094997</v>
      </c>
      <c r="D82" s="17" t="s">
        <v>12</v>
      </c>
      <c r="E82" s="22">
        <v>4410</v>
      </c>
      <c r="F82" s="22"/>
      <c r="G82" s="19">
        <f t="shared" si="4"/>
        <v>7134922.5640000273</v>
      </c>
    </row>
    <row r="83" spans="1:7" x14ac:dyDescent="0.25">
      <c r="A83" s="37">
        <v>44973</v>
      </c>
      <c r="B83" s="39"/>
      <c r="C83" s="17">
        <v>532094998</v>
      </c>
      <c r="D83" s="24" t="s">
        <v>13</v>
      </c>
      <c r="E83" s="22">
        <v>9890</v>
      </c>
      <c r="F83" s="22"/>
      <c r="G83" s="19">
        <f t="shared" si="4"/>
        <v>7144812.5640000273</v>
      </c>
    </row>
    <row r="84" spans="1:7" x14ac:dyDescent="0.25">
      <c r="A84" s="37">
        <v>44973</v>
      </c>
      <c r="B84" s="33"/>
      <c r="C84" s="17">
        <v>532094999</v>
      </c>
      <c r="D84" s="24" t="s">
        <v>13</v>
      </c>
      <c r="E84" s="22">
        <v>17120</v>
      </c>
      <c r="F84" s="22"/>
      <c r="G84" s="19">
        <f t="shared" si="4"/>
        <v>7161932.5640000273</v>
      </c>
    </row>
    <row r="85" spans="1:7" x14ac:dyDescent="0.25">
      <c r="A85" s="37">
        <v>44973</v>
      </c>
      <c r="B85" s="42" t="s">
        <v>73</v>
      </c>
      <c r="C85" s="30" t="s">
        <v>16</v>
      </c>
      <c r="D85" s="17" t="s">
        <v>17</v>
      </c>
      <c r="E85" s="22">
        <v>33560.28</v>
      </c>
      <c r="F85" s="22"/>
      <c r="G85" s="19">
        <f t="shared" si="4"/>
        <v>7195492.8440000275</v>
      </c>
    </row>
    <row r="86" spans="1:7" x14ac:dyDescent="0.25">
      <c r="A86" s="38">
        <v>44974</v>
      </c>
      <c r="B86" s="39"/>
      <c r="C86" s="17">
        <v>517637799</v>
      </c>
      <c r="D86" s="17" t="s">
        <v>12</v>
      </c>
      <c r="E86" s="22">
        <v>7250</v>
      </c>
      <c r="F86" s="22"/>
      <c r="G86" s="19">
        <f t="shared" si="4"/>
        <v>7202742.8440000275</v>
      </c>
    </row>
    <row r="87" spans="1:7" x14ac:dyDescent="0.25">
      <c r="A87" s="38">
        <v>44974</v>
      </c>
      <c r="B87" s="39"/>
      <c r="C87" s="17">
        <v>517637800</v>
      </c>
      <c r="D87" s="17" t="s">
        <v>12</v>
      </c>
      <c r="E87" s="22">
        <v>1760</v>
      </c>
      <c r="F87" s="22"/>
      <c r="G87" s="19">
        <f t="shared" si="4"/>
        <v>7204502.8440000275</v>
      </c>
    </row>
    <row r="88" spans="1:7" x14ac:dyDescent="0.25">
      <c r="A88" s="38">
        <v>44974</v>
      </c>
      <c r="B88" s="39"/>
      <c r="C88" s="17">
        <v>517637801</v>
      </c>
      <c r="D88" s="24" t="s">
        <v>13</v>
      </c>
      <c r="E88" s="22">
        <v>5650</v>
      </c>
      <c r="F88" s="22"/>
      <c r="G88" s="19">
        <f t="shared" si="4"/>
        <v>7210152.8440000275</v>
      </c>
    </row>
    <row r="89" spans="1:7" x14ac:dyDescent="0.25">
      <c r="A89" s="38">
        <v>44974</v>
      </c>
      <c r="B89" s="39"/>
      <c r="C89" s="17">
        <v>517637802</v>
      </c>
      <c r="D89" s="24" t="s">
        <v>13</v>
      </c>
      <c r="E89" s="22">
        <v>12905</v>
      </c>
      <c r="F89" s="22"/>
      <c r="G89" s="19">
        <f t="shared" si="4"/>
        <v>7223057.8440000275</v>
      </c>
    </row>
    <row r="90" spans="1:7" x14ac:dyDescent="0.25">
      <c r="A90" s="38">
        <v>44974</v>
      </c>
      <c r="B90" s="35">
        <v>29651832276</v>
      </c>
      <c r="C90" s="21" t="s">
        <v>74</v>
      </c>
      <c r="D90" s="30" t="s">
        <v>75</v>
      </c>
      <c r="E90" s="22"/>
      <c r="F90" s="22">
        <v>28500</v>
      </c>
      <c r="G90" s="19">
        <f t="shared" ref="G90:G93" si="5">+G89-F90</f>
        <v>7194557.8440000275</v>
      </c>
    </row>
    <row r="91" spans="1:7" x14ac:dyDescent="0.25">
      <c r="A91" s="38">
        <v>44974</v>
      </c>
      <c r="B91" s="35">
        <v>29651858736</v>
      </c>
      <c r="C91" s="30" t="s">
        <v>76</v>
      </c>
      <c r="D91" s="17" t="s">
        <v>77</v>
      </c>
      <c r="E91" s="22"/>
      <c r="F91" s="22">
        <v>21470</v>
      </c>
      <c r="G91" s="19">
        <f t="shared" si="5"/>
        <v>7173087.8440000275</v>
      </c>
    </row>
    <row r="92" spans="1:7" x14ac:dyDescent="0.25">
      <c r="A92" s="38">
        <v>44974</v>
      </c>
      <c r="B92" s="43">
        <v>29651904216</v>
      </c>
      <c r="C92" s="29" t="s">
        <v>78</v>
      </c>
      <c r="D92" s="30" t="s">
        <v>79</v>
      </c>
      <c r="E92" s="22"/>
      <c r="F92" s="22">
        <v>117000</v>
      </c>
      <c r="G92" s="19">
        <f t="shared" si="5"/>
        <v>7056087.8440000275</v>
      </c>
    </row>
    <row r="93" spans="1:7" x14ac:dyDescent="0.25">
      <c r="A93" s="38">
        <v>44974</v>
      </c>
      <c r="B93" s="44">
        <v>29651942274</v>
      </c>
      <c r="C93" s="27" t="s">
        <v>80</v>
      </c>
      <c r="D93" s="28" t="s">
        <v>81</v>
      </c>
      <c r="E93" s="22"/>
      <c r="F93" s="22">
        <v>32463.56</v>
      </c>
      <c r="G93" s="19">
        <f t="shared" si="5"/>
        <v>7023624.2840000279</v>
      </c>
    </row>
    <row r="94" spans="1:7" x14ac:dyDescent="0.25">
      <c r="A94" s="38">
        <v>44977</v>
      </c>
      <c r="B94" s="42" t="s">
        <v>82</v>
      </c>
      <c r="C94" s="27" t="s">
        <v>16</v>
      </c>
      <c r="D94" s="28" t="s">
        <v>83</v>
      </c>
      <c r="E94" s="22">
        <v>52436.24</v>
      </c>
      <c r="F94" s="22"/>
      <c r="G94" s="19">
        <f t="shared" ref="G94:G119" si="6">+G93+E94</f>
        <v>7076060.5240000281</v>
      </c>
    </row>
    <row r="95" spans="1:7" x14ac:dyDescent="0.25">
      <c r="A95" s="37">
        <v>44977</v>
      </c>
      <c r="B95" s="25"/>
      <c r="C95" s="21">
        <v>517637227</v>
      </c>
      <c r="D95" s="17" t="s">
        <v>12</v>
      </c>
      <c r="E95" s="22">
        <v>2610</v>
      </c>
      <c r="F95" s="22"/>
      <c r="G95" s="19">
        <f t="shared" si="6"/>
        <v>7078670.5240000281</v>
      </c>
    </row>
    <row r="96" spans="1:7" x14ac:dyDescent="0.25">
      <c r="A96" s="37">
        <v>44977</v>
      </c>
      <c r="B96" s="25"/>
      <c r="C96" s="21">
        <v>517637229</v>
      </c>
      <c r="D96" s="24" t="s">
        <v>13</v>
      </c>
      <c r="E96" s="22">
        <v>8120</v>
      </c>
      <c r="F96" s="22"/>
      <c r="G96" s="19">
        <f t="shared" si="6"/>
        <v>7086790.5240000281</v>
      </c>
    </row>
    <row r="97" spans="1:7" x14ac:dyDescent="0.25">
      <c r="A97" s="37">
        <v>44977</v>
      </c>
      <c r="B97" s="33"/>
      <c r="C97" s="21">
        <v>517637230</v>
      </c>
      <c r="D97" s="24" t="s">
        <v>13</v>
      </c>
      <c r="E97" s="22">
        <v>5665</v>
      </c>
      <c r="F97" s="22"/>
      <c r="G97" s="19">
        <f t="shared" si="6"/>
        <v>7092455.5240000281</v>
      </c>
    </row>
    <row r="98" spans="1:7" x14ac:dyDescent="0.25">
      <c r="A98" s="37">
        <v>44977</v>
      </c>
      <c r="B98" s="33"/>
      <c r="C98" s="21">
        <v>517639734</v>
      </c>
      <c r="D98" s="24" t="s">
        <v>13</v>
      </c>
      <c r="E98" s="22">
        <v>15995</v>
      </c>
      <c r="F98" s="22"/>
      <c r="G98" s="19">
        <f t="shared" si="6"/>
        <v>7108450.5240000281</v>
      </c>
    </row>
    <row r="99" spans="1:7" x14ac:dyDescent="0.25">
      <c r="A99" s="37">
        <v>44977</v>
      </c>
      <c r="B99" s="33"/>
      <c r="C99" s="21">
        <v>517639735</v>
      </c>
      <c r="D99" s="17" t="s">
        <v>12</v>
      </c>
      <c r="E99" s="22">
        <v>2540</v>
      </c>
      <c r="F99" s="22"/>
      <c r="G99" s="19">
        <f t="shared" si="6"/>
        <v>7110990.5240000281</v>
      </c>
    </row>
    <row r="100" spans="1:7" x14ac:dyDescent="0.25">
      <c r="A100" s="37">
        <v>44978</v>
      </c>
      <c r="B100" s="42" t="s">
        <v>84</v>
      </c>
      <c r="C100" s="21" t="s">
        <v>16</v>
      </c>
      <c r="D100" s="17" t="s">
        <v>85</v>
      </c>
      <c r="E100" s="22">
        <v>17516.88</v>
      </c>
      <c r="F100" s="22"/>
      <c r="G100" s="19">
        <f t="shared" si="6"/>
        <v>7128507.404000028</v>
      </c>
    </row>
    <row r="101" spans="1:7" x14ac:dyDescent="0.25">
      <c r="A101" s="37">
        <v>44978</v>
      </c>
      <c r="B101" s="33"/>
      <c r="C101" s="21">
        <v>517638367</v>
      </c>
      <c r="D101" s="17" t="s">
        <v>12</v>
      </c>
      <c r="E101" s="22">
        <v>11410</v>
      </c>
      <c r="F101" s="22"/>
      <c r="G101" s="19">
        <f t="shared" si="6"/>
        <v>7139917.404000028</v>
      </c>
    </row>
    <row r="102" spans="1:7" x14ac:dyDescent="0.25">
      <c r="A102" s="37">
        <v>44978</v>
      </c>
      <c r="B102" s="33"/>
      <c r="C102" s="30">
        <v>517638368</v>
      </c>
      <c r="D102" s="17" t="s">
        <v>12</v>
      </c>
      <c r="E102" s="22">
        <v>4880</v>
      </c>
      <c r="F102" s="22"/>
      <c r="G102" s="19">
        <f t="shared" si="6"/>
        <v>7144797.404000028</v>
      </c>
    </row>
    <row r="103" spans="1:7" x14ac:dyDescent="0.25">
      <c r="A103" s="37">
        <v>44978</v>
      </c>
      <c r="B103" s="33"/>
      <c r="C103" s="30">
        <v>517638369</v>
      </c>
      <c r="D103" s="24" t="s">
        <v>13</v>
      </c>
      <c r="E103" s="22">
        <v>9310</v>
      </c>
      <c r="F103" s="22"/>
      <c r="G103" s="19">
        <f t="shared" si="6"/>
        <v>7154107.404000028</v>
      </c>
    </row>
    <row r="104" spans="1:7" x14ac:dyDescent="0.25">
      <c r="A104" s="37">
        <v>44978</v>
      </c>
      <c r="B104" s="33"/>
      <c r="C104" s="17">
        <v>517636369</v>
      </c>
      <c r="D104" s="24" t="s">
        <v>13</v>
      </c>
      <c r="E104" s="22">
        <v>13650</v>
      </c>
      <c r="F104" s="22"/>
      <c r="G104" s="19">
        <f t="shared" si="6"/>
        <v>7167757.404000028</v>
      </c>
    </row>
    <row r="105" spans="1:7" x14ac:dyDescent="0.25">
      <c r="A105" s="37">
        <v>44979</v>
      </c>
      <c r="B105" s="33"/>
      <c r="C105" s="17">
        <v>543652166</v>
      </c>
      <c r="D105" s="24" t="s">
        <v>13</v>
      </c>
      <c r="E105" s="22">
        <v>7320</v>
      </c>
      <c r="F105" s="22"/>
      <c r="G105" s="19">
        <f t="shared" si="6"/>
        <v>7175077.404000028</v>
      </c>
    </row>
    <row r="106" spans="1:7" x14ac:dyDescent="0.25">
      <c r="A106" s="37">
        <v>44979</v>
      </c>
      <c r="B106" s="33"/>
      <c r="C106" s="17">
        <v>543652167</v>
      </c>
      <c r="D106" s="24" t="s">
        <v>13</v>
      </c>
      <c r="E106" s="22">
        <v>14580</v>
      </c>
      <c r="F106" s="22"/>
      <c r="G106" s="19">
        <f t="shared" si="6"/>
        <v>7189657.404000028</v>
      </c>
    </row>
    <row r="107" spans="1:7" x14ac:dyDescent="0.25">
      <c r="A107" s="37">
        <v>44979</v>
      </c>
      <c r="B107" s="39"/>
      <c r="C107" s="17">
        <v>543652168</v>
      </c>
      <c r="D107" s="17" t="s">
        <v>12</v>
      </c>
      <c r="E107" s="22">
        <v>14850</v>
      </c>
      <c r="F107" s="22"/>
      <c r="G107" s="19">
        <f t="shared" si="6"/>
        <v>7204507.404000028</v>
      </c>
    </row>
    <row r="108" spans="1:7" x14ac:dyDescent="0.25">
      <c r="A108" s="37">
        <v>44979</v>
      </c>
      <c r="B108" s="39"/>
      <c r="C108" s="17">
        <v>543652169</v>
      </c>
      <c r="D108" s="17" t="s">
        <v>12</v>
      </c>
      <c r="E108" s="22">
        <v>13810</v>
      </c>
      <c r="F108" s="22"/>
      <c r="G108" s="19">
        <f t="shared" si="6"/>
        <v>7218317.404000028</v>
      </c>
    </row>
    <row r="109" spans="1:7" x14ac:dyDescent="0.25">
      <c r="A109" s="37">
        <v>44979</v>
      </c>
      <c r="B109" s="42" t="s">
        <v>86</v>
      </c>
      <c r="C109" s="17" t="s">
        <v>16</v>
      </c>
      <c r="D109" s="17" t="s">
        <v>87</v>
      </c>
      <c r="E109" s="22">
        <v>390583.76</v>
      </c>
      <c r="F109" s="22"/>
      <c r="G109" s="19">
        <f t="shared" si="6"/>
        <v>7608901.1640000278</v>
      </c>
    </row>
    <row r="110" spans="1:7" x14ac:dyDescent="0.25">
      <c r="A110" s="37">
        <v>44980</v>
      </c>
      <c r="B110" s="39"/>
      <c r="C110" s="17">
        <v>543728036</v>
      </c>
      <c r="D110" s="17" t="s">
        <v>12</v>
      </c>
      <c r="E110" s="22">
        <v>6510</v>
      </c>
      <c r="F110" s="22"/>
      <c r="G110" s="19">
        <f t="shared" si="6"/>
        <v>7615411.1640000278</v>
      </c>
    </row>
    <row r="111" spans="1:7" x14ac:dyDescent="0.25">
      <c r="A111" s="37">
        <v>44980</v>
      </c>
      <c r="B111" s="42"/>
      <c r="C111" s="17">
        <v>543728037</v>
      </c>
      <c r="D111" s="17" t="s">
        <v>12</v>
      </c>
      <c r="E111" s="22">
        <v>6850</v>
      </c>
      <c r="F111" s="22"/>
      <c r="G111" s="19">
        <f t="shared" si="6"/>
        <v>7622261.1640000278</v>
      </c>
    </row>
    <row r="112" spans="1:7" x14ac:dyDescent="0.25">
      <c r="A112" s="37">
        <v>44980</v>
      </c>
      <c r="B112" s="39"/>
      <c r="C112" s="17">
        <v>543728038</v>
      </c>
      <c r="D112" s="24" t="s">
        <v>13</v>
      </c>
      <c r="E112" s="22">
        <v>8220</v>
      </c>
      <c r="F112" s="22"/>
      <c r="G112" s="19">
        <f t="shared" si="6"/>
        <v>7630481.1640000278</v>
      </c>
    </row>
    <row r="113" spans="1:7" x14ac:dyDescent="0.25">
      <c r="A113" s="37">
        <v>44980</v>
      </c>
      <c r="B113" s="20"/>
      <c r="C113" s="17">
        <v>543728039</v>
      </c>
      <c r="D113" s="24" t="s">
        <v>13</v>
      </c>
      <c r="E113" s="22">
        <v>15580</v>
      </c>
      <c r="F113" s="23"/>
      <c r="G113" s="19">
        <f t="shared" si="6"/>
        <v>7646061.1640000278</v>
      </c>
    </row>
    <row r="114" spans="1:7" x14ac:dyDescent="0.25">
      <c r="A114" s="37">
        <v>44981</v>
      </c>
      <c r="B114" s="42" t="s">
        <v>88</v>
      </c>
      <c r="C114" s="17" t="s">
        <v>16</v>
      </c>
      <c r="D114" s="24" t="s">
        <v>89</v>
      </c>
      <c r="E114" s="22">
        <v>30000</v>
      </c>
      <c r="F114" s="23"/>
      <c r="G114" s="19">
        <f t="shared" si="6"/>
        <v>7676061.1640000278</v>
      </c>
    </row>
    <row r="115" spans="1:7" x14ac:dyDescent="0.25">
      <c r="A115" s="37">
        <v>44981</v>
      </c>
      <c r="B115" s="42" t="s">
        <v>90</v>
      </c>
      <c r="C115" s="17" t="s">
        <v>16</v>
      </c>
      <c r="D115" s="24" t="s">
        <v>91</v>
      </c>
      <c r="E115" s="22">
        <v>12060535.640000001</v>
      </c>
      <c r="F115" s="45"/>
      <c r="G115" s="19">
        <f t="shared" si="6"/>
        <v>19736596.804000027</v>
      </c>
    </row>
    <row r="116" spans="1:7" x14ac:dyDescent="0.25">
      <c r="A116" s="37">
        <v>44981</v>
      </c>
      <c r="B116" s="25"/>
      <c r="C116" s="21">
        <v>540026485</v>
      </c>
      <c r="D116" s="24" t="s">
        <v>13</v>
      </c>
      <c r="E116" s="22">
        <v>11580</v>
      </c>
      <c r="F116" s="45"/>
      <c r="G116" s="19">
        <f t="shared" si="6"/>
        <v>19748176.804000027</v>
      </c>
    </row>
    <row r="117" spans="1:7" x14ac:dyDescent="0.25">
      <c r="A117" s="37">
        <v>44981</v>
      </c>
      <c r="B117" s="25"/>
      <c r="C117" s="21">
        <v>540026486</v>
      </c>
      <c r="D117" s="24" t="s">
        <v>13</v>
      </c>
      <c r="E117" s="22">
        <v>4625</v>
      </c>
      <c r="F117" s="45"/>
      <c r="G117" s="19">
        <f t="shared" si="6"/>
        <v>19752801.804000027</v>
      </c>
    </row>
    <row r="118" spans="1:7" x14ac:dyDescent="0.25">
      <c r="A118" s="14">
        <v>44981</v>
      </c>
      <c r="B118" s="25"/>
      <c r="C118" s="21">
        <v>540026487</v>
      </c>
      <c r="D118" s="17" t="s">
        <v>12</v>
      </c>
      <c r="E118" s="22">
        <v>3000</v>
      </c>
      <c r="F118" s="45"/>
      <c r="G118" s="19">
        <f t="shared" si="6"/>
        <v>19755801.804000027</v>
      </c>
    </row>
    <row r="119" spans="1:7" x14ac:dyDescent="0.25">
      <c r="A119" s="14">
        <v>44981</v>
      </c>
      <c r="B119" s="25"/>
      <c r="C119" s="21">
        <v>540026488</v>
      </c>
      <c r="D119" s="17" t="s">
        <v>12</v>
      </c>
      <c r="E119" s="22">
        <v>2510</v>
      </c>
      <c r="F119" s="45"/>
      <c r="G119" s="19">
        <f t="shared" si="6"/>
        <v>19758311.804000027</v>
      </c>
    </row>
    <row r="120" spans="1:7" x14ac:dyDescent="0.25">
      <c r="A120" s="14">
        <v>44981</v>
      </c>
      <c r="B120" s="46">
        <v>29736605290</v>
      </c>
      <c r="C120" s="29" t="s">
        <v>92</v>
      </c>
      <c r="D120" s="17" t="s">
        <v>93</v>
      </c>
      <c r="E120" s="22"/>
      <c r="F120" s="45">
        <v>2450</v>
      </c>
      <c r="G120" s="19">
        <f t="shared" ref="G120:G158" si="7">+G119-F120</f>
        <v>19755861.804000027</v>
      </c>
    </row>
    <row r="121" spans="1:7" x14ac:dyDescent="0.25">
      <c r="A121" s="14">
        <v>44981</v>
      </c>
      <c r="B121" s="42" t="s">
        <v>94</v>
      </c>
      <c r="C121" s="29" t="s">
        <v>95</v>
      </c>
      <c r="D121" s="17" t="s">
        <v>96</v>
      </c>
      <c r="E121" s="22"/>
      <c r="F121" s="45">
        <v>3114999.97</v>
      </c>
      <c r="G121" s="19">
        <f t="shared" si="7"/>
        <v>16640861.834000027</v>
      </c>
    </row>
    <row r="122" spans="1:7" x14ac:dyDescent="0.25">
      <c r="A122" s="14">
        <v>44981</v>
      </c>
      <c r="B122" s="42" t="s">
        <v>97</v>
      </c>
      <c r="C122" s="29" t="s">
        <v>95</v>
      </c>
      <c r="D122" s="17" t="s">
        <v>98</v>
      </c>
      <c r="E122" s="22"/>
      <c r="F122" s="45">
        <v>692364.33</v>
      </c>
      <c r="G122" s="19">
        <f t="shared" si="7"/>
        <v>15948497.504000027</v>
      </c>
    </row>
    <row r="123" spans="1:7" x14ac:dyDescent="0.25">
      <c r="A123" s="14">
        <v>44981</v>
      </c>
      <c r="B123" s="46">
        <v>29737798836</v>
      </c>
      <c r="C123" s="29" t="s">
        <v>99</v>
      </c>
      <c r="D123" s="17" t="s">
        <v>100</v>
      </c>
      <c r="E123" s="22"/>
      <c r="F123" s="45">
        <v>921169.54</v>
      </c>
      <c r="G123" s="19">
        <f t="shared" si="7"/>
        <v>15027327.964000028</v>
      </c>
    </row>
    <row r="124" spans="1:7" x14ac:dyDescent="0.25">
      <c r="A124" s="14">
        <v>44981</v>
      </c>
      <c r="B124" s="46">
        <v>29737850592</v>
      </c>
      <c r="C124" s="21" t="s">
        <v>101</v>
      </c>
      <c r="D124" s="17" t="s">
        <v>102</v>
      </c>
      <c r="E124" s="22"/>
      <c r="F124" s="45">
        <v>128373.5</v>
      </c>
      <c r="G124" s="19">
        <f t="shared" si="7"/>
        <v>14898954.464000028</v>
      </c>
    </row>
    <row r="125" spans="1:7" x14ac:dyDescent="0.25">
      <c r="A125" s="14">
        <v>44981</v>
      </c>
      <c r="B125" s="46">
        <v>29737968916</v>
      </c>
      <c r="C125" s="29" t="s">
        <v>103</v>
      </c>
      <c r="D125" s="17" t="s">
        <v>104</v>
      </c>
      <c r="E125" s="22"/>
      <c r="F125" s="45">
        <v>90196.6</v>
      </c>
      <c r="G125" s="19">
        <f t="shared" si="7"/>
        <v>14808757.864000028</v>
      </c>
    </row>
    <row r="126" spans="1:7" x14ac:dyDescent="0.25">
      <c r="A126" s="14">
        <v>44981</v>
      </c>
      <c r="B126" s="46">
        <v>29738028044</v>
      </c>
      <c r="C126" s="29" t="s">
        <v>105</v>
      </c>
      <c r="D126" s="17" t="s">
        <v>104</v>
      </c>
      <c r="E126" s="22"/>
      <c r="F126" s="45">
        <v>105937.5</v>
      </c>
      <c r="G126" s="19">
        <f t="shared" si="7"/>
        <v>14702820.364000028</v>
      </c>
    </row>
    <row r="127" spans="1:7" x14ac:dyDescent="0.25">
      <c r="A127" s="14">
        <v>44981</v>
      </c>
      <c r="B127" s="47">
        <v>29738099290</v>
      </c>
      <c r="C127" s="29" t="s">
        <v>106</v>
      </c>
      <c r="D127" s="17" t="s">
        <v>107</v>
      </c>
      <c r="E127" s="22"/>
      <c r="F127" s="45">
        <v>68400</v>
      </c>
      <c r="G127" s="19">
        <f t="shared" si="7"/>
        <v>14634420.364000028</v>
      </c>
    </row>
    <row r="128" spans="1:7" x14ac:dyDescent="0.25">
      <c r="A128" s="14">
        <v>44981</v>
      </c>
      <c r="B128" s="46">
        <v>29738148603</v>
      </c>
      <c r="C128" s="29" t="s">
        <v>108</v>
      </c>
      <c r="D128" s="17" t="s">
        <v>100</v>
      </c>
      <c r="E128" s="22"/>
      <c r="F128" s="45">
        <v>136192</v>
      </c>
      <c r="G128" s="19">
        <f t="shared" si="7"/>
        <v>14498228.364000028</v>
      </c>
    </row>
    <row r="129" spans="1:7" x14ac:dyDescent="0.25">
      <c r="A129" s="14">
        <v>44981</v>
      </c>
      <c r="B129" s="46">
        <v>29738185066</v>
      </c>
      <c r="C129" s="29" t="s">
        <v>109</v>
      </c>
      <c r="D129" s="17" t="s">
        <v>104</v>
      </c>
      <c r="E129" s="22"/>
      <c r="F129" s="45">
        <v>60042.36</v>
      </c>
      <c r="G129" s="19">
        <f t="shared" si="7"/>
        <v>14438186.004000029</v>
      </c>
    </row>
    <row r="130" spans="1:7" x14ac:dyDescent="0.25">
      <c r="A130" s="14">
        <v>44981</v>
      </c>
      <c r="B130" s="46">
        <v>29738231195</v>
      </c>
      <c r="C130" s="29" t="s">
        <v>110</v>
      </c>
      <c r="D130" s="17" t="s">
        <v>102</v>
      </c>
      <c r="E130" s="22"/>
      <c r="F130" s="45">
        <v>107912.5</v>
      </c>
      <c r="G130" s="19">
        <f t="shared" si="7"/>
        <v>14330273.504000029</v>
      </c>
    </row>
    <row r="131" spans="1:7" x14ac:dyDescent="0.25">
      <c r="A131" s="14">
        <v>44981</v>
      </c>
      <c r="B131" s="46">
        <v>29738312978</v>
      </c>
      <c r="C131" s="29" t="s">
        <v>111</v>
      </c>
      <c r="D131" s="17" t="s">
        <v>104</v>
      </c>
      <c r="E131" s="22"/>
      <c r="F131" s="45">
        <v>23374.080000000002</v>
      </c>
      <c r="G131" s="19">
        <f t="shared" si="7"/>
        <v>14306899.424000029</v>
      </c>
    </row>
    <row r="132" spans="1:7" x14ac:dyDescent="0.25">
      <c r="A132" s="14">
        <v>44981</v>
      </c>
      <c r="B132" s="46">
        <v>29738527884</v>
      </c>
      <c r="C132" s="29" t="s">
        <v>112</v>
      </c>
      <c r="D132" s="17" t="s">
        <v>113</v>
      </c>
      <c r="E132" s="22"/>
      <c r="F132" s="45">
        <v>58090.99</v>
      </c>
      <c r="G132" s="19">
        <f t="shared" si="7"/>
        <v>14248808.434000028</v>
      </c>
    </row>
    <row r="133" spans="1:7" x14ac:dyDescent="0.25">
      <c r="A133" s="14">
        <v>44981</v>
      </c>
      <c r="B133" s="46">
        <v>29738570739</v>
      </c>
      <c r="C133" s="29" t="s">
        <v>114</v>
      </c>
      <c r="D133" s="17" t="s">
        <v>102</v>
      </c>
      <c r="E133" s="22"/>
      <c r="F133" s="45">
        <v>256155.36000000002</v>
      </c>
      <c r="G133" s="19">
        <f t="shared" si="7"/>
        <v>13992653.074000029</v>
      </c>
    </row>
    <row r="134" spans="1:7" x14ac:dyDescent="0.25">
      <c r="A134" s="14">
        <v>44981</v>
      </c>
      <c r="B134" s="46">
        <v>29738614494</v>
      </c>
      <c r="C134" s="29" t="s">
        <v>115</v>
      </c>
      <c r="D134" s="17" t="s">
        <v>116</v>
      </c>
      <c r="E134" s="22"/>
      <c r="F134" s="45">
        <v>308370.36</v>
      </c>
      <c r="G134" s="19">
        <f t="shared" si="7"/>
        <v>13684282.714000029</v>
      </c>
    </row>
    <row r="135" spans="1:7" x14ac:dyDescent="0.25">
      <c r="A135" s="14">
        <v>44981</v>
      </c>
      <c r="B135" s="46">
        <v>29738649380</v>
      </c>
      <c r="C135" s="29" t="s">
        <v>117</v>
      </c>
      <c r="D135" s="17" t="s">
        <v>104</v>
      </c>
      <c r="E135" s="22"/>
      <c r="F135" s="45">
        <v>144555.15</v>
      </c>
      <c r="G135" s="19">
        <f t="shared" si="7"/>
        <v>13539727.564000029</v>
      </c>
    </row>
    <row r="136" spans="1:7" x14ac:dyDescent="0.25">
      <c r="A136" s="14">
        <v>44981</v>
      </c>
      <c r="B136" s="46">
        <v>29738705705</v>
      </c>
      <c r="C136" s="29" t="s">
        <v>118</v>
      </c>
      <c r="D136" s="17" t="s">
        <v>119</v>
      </c>
      <c r="E136" s="22"/>
      <c r="F136" s="45">
        <v>10861.33</v>
      </c>
      <c r="G136" s="19">
        <f t="shared" si="7"/>
        <v>13528866.234000029</v>
      </c>
    </row>
    <row r="137" spans="1:7" x14ac:dyDescent="0.25">
      <c r="A137" s="14">
        <v>44981</v>
      </c>
      <c r="B137" s="46">
        <v>29738745204</v>
      </c>
      <c r="C137" s="29" t="s">
        <v>120</v>
      </c>
      <c r="D137" s="17" t="s">
        <v>121</v>
      </c>
      <c r="E137" s="22"/>
      <c r="F137" s="45">
        <v>82451.69</v>
      </c>
      <c r="G137" s="19">
        <f t="shared" si="7"/>
        <v>13446414.54400003</v>
      </c>
    </row>
    <row r="138" spans="1:7" x14ac:dyDescent="0.25">
      <c r="A138" s="14">
        <v>44981</v>
      </c>
      <c r="B138" s="46">
        <v>29738782137</v>
      </c>
      <c r="C138" s="29" t="s">
        <v>122</v>
      </c>
      <c r="D138" s="17" t="s">
        <v>123</v>
      </c>
      <c r="E138" s="22"/>
      <c r="F138" s="45">
        <v>64092.5</v>
      </c>
      <c r="G138" s="19">
        <f t="shared" si="7"/>
        <v>13382322.04400003</v>
      </c>
    </row>
    <row r="139" spans="1:7" x14ac:dyDescent="0.25">
      <c r="A139" s="14">
        <v>44981</v>
      </c>
      <c r="B139" s="46">
        <v>29738862428</v>
      </c>
      <c r="C139" s="29" t="s">
        <v>124</v>
      </c>
      <c r="D139" s="17" t="s">
        <v>125</v>
      </c>
      <c r="E139" s="22"/>
      <c r="F139" s="45">
        <v>449374.7</v>
      </c>
      <c r="G139" s="19">
        <f t="shared" si="7"/>
        <v>12932947.34400003</v>
      </c>
    </row>
    <row r="140" spans="1:7" x14ac:dyDescent="0.25">
      <c r="A140" s="14">
        <v>44981</v>
      </c>
      <c r="B140" s="46">
        <v>29738896449</v>
      </c>
      <c r="C140" s="29" t="s">
        <v>126</v>
      </c>
      <c r="D140" s="17" t="s">
        <v>127</v>
      </c>
      <c r="E140" s="22"/>
      <c r="F140" s="45">
        <v>96728</v>
      </c>
      <c r="G140" s="19">
        <f t="shared" si="7"/>
        <v>12836219.34400003</v>
      </c>
    </row>
    <row r="141" spans="1:7" x14ac:dyDescent="0.25">
      <c r="A141" s="14">
        <v>44981</v>
      </c>
      <c r="B141" s="46">
        <v>29738938299</v>
      </c>
      <c r="C141" s="29" t="s">
        <v>128</v>
      </c>
      <c r="D141" s="17" t="s">
        <v>129</v>
      </c>
      <c r="E141" s="22"/>
      <c r="F141" s="45">
        <v>72835.06</v>
      </c>
      <c r="G141" s="19">
        <f t="shared" si="7"/>
        <v>12763384.28400003</v>
      </c>
    </row>
    <row r="142" spans="1:7" x14ac:dyDescent="0.25">
      <c r="A142" s="14">
        <v>44981</v>
      </c>
      <c r="B142" s="46">
        <v>29739110238</v>
      </c>
      <c r="C142" s="29" t="s">
        <v>130</v>
      </c>
      <c r="D142" s="17" t="s">
        <v>131</v>
      </c>
      <c r="E142" s="22"/>
      <c r="F142" s="45">
        <v>164976.1</v>
      </c>
      <c r="G142" s="19">
        <f t="shared" si="7"/>
        <v>12598408.18400003</v>
      </c>
    </row>
    <row r="143" spans="1:7" x14ac:dyDescent="0.25">
      <c r="A143" s="14">
        <v>44981</v>
      </c>
      <c r="B143" s="46">
        <v>29739151535</v>
      </c>
      <c r="C143" s="29" t="s">
        <v>132</v>
      </c>
      <c r="D143" s="17" t="s">
        <v>102</v>
      </c>
      <c r="E143" s="22"/>
      <c r="F143" s="45">
        <v>120506.5</v>
      </c>
      <c r="G143" s="19">
        <f t="shared" si="7"/>
        <v>12477901.68400003</v>
      </c>
    </row>
    <row r="144" spans="1:7" x14ac:dyDescent="0.25">
      <c r="A144" s="14">
        <v>44981</v>
      </c>
      <c r="B144" s="46">
        <v>29739185830</v>
      </c>
      <c r="C144" s="29" t="s">
        <v>133</v>
      </c>
      <c r="D144" s="17" t="s">
        <v>125</v>
      </c>
      <c r="E144" s="22"/>
      <c r="F144" s="45">
        <v>140780.5</v>
      </c>
      <c r="G144" s="19">
        <f t="shared" si="7"/>
        <v>12337121.18400003</v>
      </c>
    </row>
    <row r="145" spans="1:7" x14ac:dyDescent="0.25">
      <c r="A145" s="14">
        <v>44981</v>
      </c>
      <c r="B145" s="46">
        <v>29739232294</v>
      </c>
      <c r="C145" s="29" t="s">
        <v>134</v>
      </c>
      <c r="D145" s="17" t="s">
        <v>135</v>
      </c>
      <c r="E145" s="22"/>
      <c r="F145" s="45">
        <v>47237.83</v>
      </c>
      <c r="G145" s="19">
        <f t="shared" si="7"/>
        <v>12289883.35400003</v>
      </c>
    </row>
    <row r="146" spans="1:7" x14ac:dyDescent="0.25">
      <c r="A146" s="14">
        <v>44981</v>
      </c>
      <c r="B146" s="46">
        <v>29739294909</v>
      </c>
      <c r="C146" s="29" t="s">
        <v>136</v>
      </c>
      <c r="D146" s="17" t="s">
        <v>104</v>
      </c>
      <c r="E146" s="22"/>
      <c r="F146" s="45">
        <v>76275</v>
      </c>
      <c r="G146" s="19">
        <f t="shared" si="7"/>
        <v>12213608.35400003</v>
      </c>
    </row>
    <row r="147" spans="1:7" x14ac:dyDescent="0.25">
      <c r="A147" s="14">
        <v>44981</v>
      </c>
      <c r="B147" s="46">
        <v>29739359792</v>
      </c>
      <c r="C147" s="29" t="s">
        <v>137</v>
      </c>
      <c r="D147" s="17" t="s">
        <v>138</v>
      </c>
      <c r="E147" s="22"/>
      <c r="F147" s="45">
        <v>108472.01</v>
      </c>
      <c r="G147" s="19">
        <f t="shared" si="7"/>
        <v>12105136.34400003</v>
      </c>
    </row>
    <row r="148" spans="1:7" x14ac:dyDescent="0.25">
      <c r="A148" s="14">
        <v>44981</v>
      </c>
      <c r="B148" s="46">
        <v>29739389237</v>
      </c>
      <c r="C148" s="29" t="s">
        <v>139</v>
      </c>
      <c r="D148" s="17" t="s">
        <v>140</v>
      </c>
      <c r="E148" s="22"/>
      <c r="F148" s="45">
        <v>185620</v>
      </c>
      <c r="G148" s="19">
        <f t="shared" si="7"/>
        <v>11919516.34400003</v>
      </c>
    </row>
    <row r="149" spans="1:7" x14ac:dyDescent="0.25">
      <c r="A149" s="14">
        <v>44981</v>
      </c>
      <c r="B149" s="46">
        <v>29739433714</v>
      </c>
      <c r="C149" s="29" t="s">
        <v>141</v>
      </c>
      <c r="D149" s="17" t="s">
        <v>104</v>
      </c>
      <c r="E149" s="22"/>
      <c r="F149" s="45">
        <v>24186.25</v>
      </c>
      <c r="G149" s="19">
        <f t="shared" si="7"/>
        <v>11895330.09400003</v>
      </c>
    </row>
    <row r="150" spans="1:7" x14ac:dyDescent="0.25">
      <c r="A150" s="14">
        <v>44981</v>
      </c>
      <c r="B150" s="46">
        <v>29739480549</v>
      </c>
      <c r="C150" s="29" t="s">
        <v>142</v>
      </c>
      <c r="D150" s="17" t="s">
        <v>125</v>
      </c>
      <c r="E150" s="22"/>
      <c r="F150" s="45">
        <v>36471.449999999997</v>
      </c>
      <c r="G150" s="19">
        <f t="shared" si="7"/>
        <v>11858858.644000031</v>
      </c>
    </row>
    <row r="151" spans="1:7" x14ac:dyDescent="0.25">
      <c r="A151" s="14">
        <v>44981</v>
      </c>
      <c r="B151" s="46">
        <v>29739600211</v>
      </c>
      <c r="C151" s="29" t="s">
        <v>143</v>
      </c>
      <c r="D151" s="17" t="s">
        <v>144</v>
      </c>
      <c r="E151" s="22"/>
      <c r="F151" s="45">
        <v>1354082.5</v>
      </c>
      <c r="G151" s="19">
        <f t="shared" si="7"/>
        <v>10504776.144000031</v>
      </c>
    </row>
    <row r="152" spans="1:7" x14ac:dyDescent="0.25">
      <c r="A152" s="14">
        <v>44981</v>
      </c>
      <c r="B152" s="46">
        <v>29739677697</v>
      </c>
      <c r="C152" s="29" t="s">
        <v>145</v>
      </c>
      <c r="D152" s="17" t="s">
        <v>146</v>
      </c>
      <c r="E152" s="22"/>
      <c r="F152" s="45">
        <v>131161.75</v>
      </c>
      <c r="G152" s="19">
        <f t="shared" si="7"/>
        <v>10373614.394000031</v>
      </c>
    </row>
    <row r="153" spans="1:7" x14ac:dyDescent="0.25">
      <c r="A153" s="14">
        <v>44981</v>
      </c>
      <c r="B153" s="46">
        <v>29777769331</v>
      </c>
      <c r="C153" s="29" t="s">
        <v>147</v>
      </c>
      <c r="D153" s="17" t="s">
        <v>148</v>
      </c>
      <c r="E153" s="22"/>
      <c r="F153" s="45">
        <v>11000</v>
      </c>
      <c r="G153" s="19">
        <f t="shared" si="7"/>
        <v>10362614.394000031</v>
      </c>
    </row>
    <row r="154" spans="1:7" x14ac:dyDescent="0.25">
      <c r="A154" s="14">
        <v>44981</v>
      </c>
      <c r="B154" s="46">
        <v>29777884832</v>
      </c>
      <c r="C154" s="29" t="s">
        <v>149</v>
      </c>
      <c r="D154" s="17" t="s">
        <v>150</v>
      </c>
      <c r="E154" s="22"/>
      <c r="F154" s="45">
        <v>126830.75</v>
      </c>
      <c r="G154" s="19">
        <f t="shared" si="7"/>
        <v>10235783.644000031</v>
      </c>
    </row>
    <row r="155" spans="1:7" x14ac:dyDescent="0.25">
      <c r="A155" s="14">
        <v>44981</v>
      </c>
      <c r="B155" s="46">
        <v>29777942270</v>
      </c>
      <c r="C155" s="29" t="s">
        <v>151</v>
      </c>
      <c r="D155" s="17" t="s">
        <v>152</v>
      </c>
      <c r="E155" s="22"/>
      <c r="F155" s="45">
        <v>3353.5</v>
      </c>
      <c r="G155" s="19">
        <f t="shared" si="7"/>
        <v>10232430.144000031</v>
      </c>
    </row>
    <row r="156" spans="1:7" x14ac:dyDescent="0.25">
      <c r="A156" s="14">
        <v>44981</v>
      </c>
      <c r="B156" s="46">
        <v>29778032889</v>
      </c>
      <c r="C156" s="29" t="s">
        <v>153</v>
      </c>
      <c r="D156" s="17" t="s">
        <v>154</v>
      </c>
      <c r="E156" s="22"/>
      <c r="F156" s="45">
        <v>20776.5</v>
      </c>
      <c r="G156" s="19">
        <f t="shared" si="7"/>
        <v>10211653.644000031</v>
      </c>
    </row>
    <row r="157" spans="1:7" x14ac:dyDescent="0.25">
      <c r="A157" s="14">
        <v>44981</v>
      </c>
      <c r="B157" s="46">
        <v>29778082926</v>
      </c>
      <c r="C157" s="29" t="s">
        <v>155</v>
      </c>
      <c r="D157" s="17" t="s">
        <v>104</v>
      </c>
      <c r="E157" s="22"/>
      <c r="F157" s="45">
        <v>12076.4</v>
      </c>
      <c r="G157" s="19">
        <f t="shared" si="7"/>
        <v>10199577.244000031</v>
      </c>
    </row>
    <row r="158" spans="1:7" x14ac:dyDescent="0.25">
      <c r="A158" s="14">
        <v>44981</v>
      </c>
      <c r="B158" s="46">
        <v>29778142474</v>
      </c>
      <c r="C158" s="29" t="s">
        <v>156</v>
      </c>
      <c r="D158" s="17" t="s">
        <v>102</v>
      </c>
      <c r="E158" s="22"/>
      <c r="F158" s="45">
        <v>350135.65</v>
      </c>
      <c r="G158" s="19">
        <f t="shared" si="7"/>
        <v>9849441.5940000303</v>
      </c>
    </row>
    <row r="159" spans="1:7" x14ac:dyDescent="0.25">
      <c r="A159" s="14">
        <v>44985</v>
      </c>
      <c r="B159" s="42" t="s">
        <v>157</v>
      </c>
      <c r="C159" s="21" t="s">
        <v>16</v>
      </c>
      <c r="D159" s="17" t="s">
        <v>158</v>
      </c>
      <c r="E159" s="22">
        <v>129905.75</v>
      </c>
      <c r="F159" s="45"/>
      <c r="G159" s="19">
        <f t="shared" ref="G159:G165" si="8">+G158+E159</f>
        <v>9979347.3440000303</v>
      </c>
    </row>
    <row r="160" spans="1:7" x14ac:dyDescent="0.25">
      <c r="A160" s="14">
        <v>44985</v>
      </c>
      <c r="B160" s="25"/>
      <c r="C160" s="21">
        <v>516848533</v>
      </c>
      <c r="D160" s="17" t="s">
        <v>13</v>
      </c>
      <c r="E160" s="22">
        <v>11700</v>
      </c>
      <c r="F160" s="45"/>
      <c r="G160" s="19">
        <f t="shared" si="8"/>
        <v>9991047.3440000303</v>
      </c>
    </row>
    <row r="161" spans="1:7" x14ac:dyDescent="0.25">
      <c r="A161" s="14">
        <v>44985</v>
      </c>
      <c r="B161" s="25"/>
      <c r="C161" s="21">
        <v>516850294</v>
      </c>
      <c r="D161" s="17" t="s">
        <v>13</v>
      </c>
      <c r="E161" s="22">
        <v>3100</v>
      </c>
      <c r="F161" s="45"/>
      <c r="G161" s="19">
        <f t="shared" si="8"/>
        <v>9994147.3440000303</v>
      </c>
    </row>
    <row r="162" spans="1:7" x14ac:dyDescent="0.25">
      <c r="A162" s="14">
        <v>44985</v>
      </c>
      <c r="B162" s="42"/>
      <c r="C162" s="21">
        <v>516848534</v>
      </c>
      <c r="D162" s="17" t="s">
        <v>12</v>
      </c>
      <c r="E162" s="22">
        <v>4700</v>
      </c>
      <c r="F162" s="45"/>
      <c r="G162" s="19">
        <f t="shared" si="8"/>
        <v>9998847.3440000303</v>
      </c>
    </row>
    <row r="163" spans="1:7" x14ac:dyDescent="0.25">
      <c r="A163" s="14">
        <v>44985</v>
      </c>
      <c r="B163" s="39"/>
      <c r="C163" s="21">
        <v>516850295</v>
      </c>
      <c r="D163" s="24" t="s">
        <v>13</v>
      </c>
      <c r="E163" s="22">
        <v>7910</v>
      </c>
      <c r="F163" s="45"/>
      <c r="G163" s="19">
        <f t="shared" si="8"/>
        <v>10006757.34400003</v>
      </c>
    </row>
    <row r="164" spans="1:7" x14ac:dyDescent="0.25">
      <c r="A164" s="14">
        <v>44985</v>
      </c>
      <c r="B164" s="39"/>
      <c r="C164" s="21">
        <v>516848535</v>
      </c>
      <c r="D164" s="24" t="s">
        <v>12</v>
      </c>
      <c r="E164" s="22">
        <v>7000</v>
      </c>
      <c r="F164" s="45"/>
      <c r="G164" s="19">
        <f t="shared" si="8"/>
        <v>10013757.34400003</v>
      </c>
    </row>
    <row r="165" spans="1:7" x14ac:dyDescent="0.25">
      <c r="A165" s="14">
        <v>44985</v>
      </c>
      <c r="B165" s="39"/>
      <c r="C165" s="21">
        <v>516850296</v>
      </c>
      <c r="D165" s="24" t="s">
        <v>12</v>
      </c>
      <c r="E165" s="22">
        <v>6400</v>
      </c>
      <c r="F165" s="45"/>
      <c r="G165" s="19">
        <f t="shared" si="8"/>
        <v>10020157.34400003</v>
      </c>
    </row>
    <row r="166" spans="1:7" x14ac:dyDescent="0.25">
      <c r="A166" s="14">
        <v>44985</v>
      </c>
      <c r="B166" s="46">
        <v>29778224432</v>
      </c>
      <c r="C166" s="29" t="s">
        <v>159</v>
      </c>
      <c r="D166" s="30" t="s">
        <v>160</v>
      </c>
      <c r="E166" s="22"/>
      <c r="F166" s="45">
        <v>15820</v>
      </c>
      <c r="G166" s="19">
        <f t="shared" ref="G166:G176" si="9">+G165-F166</f>
        <v>10004337.34400003</v>
      </c>
    </row>
    <row r="167" spans="1:7" x14ac:dyDescent="0.25">
      <c r="A167" s="14">
        <v>44985</v>
      </c>
      <c r="B167" s="46">
        <v>29778282998</v>
      </c>
      <c r="C167" s="29" t="s">
        <v>161</v>
      </c>
      <c r="D167" s="30" t="s">
        <v>162</v>
      </c>
      <c r="E167" s="22"/>
      <c r="F167" s="45">
        <v>14790</v>
      </c>
      <c r="G167" s="19">
        <f t="shared" si="9"/>
        <v>9989547.3440000303</v>
      </c>
    </row>
    <row r="168" spans="1:7" x14ac:dyDescent="0.25">
      <c r="A168" s="14">
        <v>44985</v>
      </c>
      <c r="B168" s="46">
        <v>29778329805</v>
      </c>
      <c r="C168" s="30" t="s">
        <v>163</v>
      </c>
      <c r="D168" s="30" t="s">
        <v>164</v>
      </c>
      <c r="E168" s="22"/>
      <c r="F168" s="45">
        <v>44032.2</v>
      </c>
      <c r="G168" s="19">
        <f t="shared" si="9"/>
        <v>9945515.1440000311</v>
      </c>
    </row>
    <row r="169" spans="1:7" x14ac:dyDescent="0.25">
      <c r="A169" s="14">
        <v>44985</v>
      </c>
      <c r="B169" s="46">
        <v>29778366034</v>
      </c>
      <c r="C169" s="29" t="s">
        <v>165</v>
      </c>
      <c r="D169" s="30" t="s">
        <v>166</v>
      </c>
      <c r="E169" s="22"/>
      <c r="F169" s="45">
        <v>106814.69</v>
      </c>
      <c r="G169" s="19">
        <f t="shared" si="9"/>
        <v>9838700.4540000316</v>
      </c>
    </row>
    <row r="170" spans="1:7" x14ac:dyDescent="0.25">
      <c r="A170" s="14">
        <v>44985</v>
      </c>
      <c r="B170" s="46">
        <v>29778404401</v>
      </c>
      <c r="C170" s="29" t="s">
        <v>167</v>
      </c>
      <c r="D170" s="30" t="s">
        <v>168</v>
      </c>
      <c r="E170" s="22"/>
      <c r="F170" s="45">
        <v>50451.63</v>
      </c>
      <c r="G170" s="19">
        <f t="shared" si="9"/>
        <v>9788248.8240000308</v>
      </c>
    </row>
    <row r="171" spans="1:7" x14ac:dyDescent="0.25">
      <c r="A171" s="14">
        <v>44985</v>
      </c>
      <c r="B171" s="46">
        <v>29778441973</v>
      </c>
      <c r="C171" s="29" t="s">
        <v>169</v>
      </c>
      <c r="D171" s="30" t="s">
        <v>170</v>
      </c>
      <c r="E171" s="22"/>
      <c r="F171" s="45">
        <v>14418.8</v>
      </c>
      <c r="G171" s="19">
        <f t="shared" si="9"/>
        <v>9773830.02400003</v>
      </c>
    </row>
    <row r="172" spans="1:7" x14ac:dyDescent="0.25">
      <c r="A172" s="14">
        <v>44985</v>
      </c>
      <c r="B172" s="46">
        <v>29778498409</v>
      </c>
      <c r="C172" s="29" t="s">
        <v>171</v>
      </c>
      <c r="D172" s="30" t="s">
        <v>104</v>
      </c>
      <c r="E172" s="22"/>
      <c r="F172" s="45">
        <v>9661.5</v>
      </c>
      <c r="G172" s="19">
        <f t="shared" si="9"/>
        <v>9764168.52400003</v>
      </c>
    </row>
    <row r="173" spans="1:7" x14ac:dyDescent="0.25">
      <c r="A173" s="14">
        <v>44985</v>
      </c>
      <c r="B173" s="46">
        <v>29778561685</v>
      </c>
      <c r="C173" s="29" t="s">
        <v>172</v>
      </c>
      <c r="D173" s="30" t="s">
        <v>102</v>
      </c>
      <c r="E173" s="22"/>
      <c r="F173" s="45">
        <v>42307</v>
      </c>
      <c r="G173" s="19">
        <f t="shared" si="9"/>
        <v>9721861.52400003</v>
      </c>
    </row>
    <row r="174" spans="1:7" x14ac:dyDescent="0.25">
      <c r="A174" s="14">
        <v>44985</v>
      </c>
      <c r="B174" s="46">
        <v>29780432152</v>
      </c>
      <c r="C174" s="29" t="s">
        <v>173</v>
      </c>
      <c r="D174" s="30" t="s">
        <v>174</v>
      </c>
      <c r="E174" s="22"/>
      <c r="F174" s="45">
        <v>181526.59</v>
      </c>
      <c r="G174" s="19">
        <f t="shared" si="9"/>
        <v>9540334.9340000302</v>
      </c>
    </row>
    <row r="175" spans="1:7" x14ac:dyDescent="0.25">
      <c r="A175" s="14">
        <v>44985</v>
      </c>
      <c r="B175" s="25"/>
      <c r="C175" s="39" t="s">
        <v>175</v>
      </c>
      <c r="D175" s="39" t="s">
        <v>176</v>
      </c>
      <c r="E175" s="22"/>
      <c r="F175" s="22">
        <v>474630.66</v>
      </c>
      <c r="G175" s="19">
        <f t="shared" si="9"/>
        <v>9065704.27400003</v>
      </c>
    </row>
    <row r="176" spans="1:7" x14ac:dyDescent="0.25">
      <c r="A176" s="14">
        <v>44985</v>
      </c>
      <c r="B176" s="48"/>
      <c r="C176" s="21" t="s">
        <v>177</v>
      </c>
      <c r="D176" s="17" t="s">
        <v>178</v>
      </c>
      <c r="E176" s="22"/>
      <c r="F176" s="22">
        <v>20361.39</v>
      </c>
      <c r="G176" s="19">
        <f t="shared" si="9"/>
        <v>9045342.8840000294</v>
      </c>
    </row>
    <row r="177" spans="1:7" ht="15.75" thickBot="1" x14ac:dyDescent="0.3">
      <c r="A177" s="49"/>
      <c r="B177" s="50"/>
      <c r="C177" s="51"/>
      <c r="D177" s="51"/>
      <c r="E177" s="52">
        <f>SUM(E7:E176)</f>
        <v>15683931.27</v>
      </c>
      <c r="F177" s="52">
        <f>SUM(F7:F176)</f>
        <v>13884762.449999999</v>
      </c>
      <c r="G177" s="53"/>
    </row>
    <row r="178" spans="1:7" x14ac:dyDescent="0.25">
      <c r="B178" s="54" t="s">
        <v>179</v>
      </c>
    </row>
    <row r="179" spans="1:7" x14ac:dyDescent="0.25">
      <c r="B179" s="54"/>
    </row>
    <row r="180" spans="1:7" x14ac:dyDescent="0.25">
      <c r="B180" s="54" t="s">
        <v>180</v>
      </c>
    </row>
    <row r="181" spans="1:7" x14ac:dyDescent="0.25">
      <c r="B181" s="54"/>
    </row>
    <row r="182" spans="1:7" x14ac:dyDescent="0.25">
      <c r="B182" s="54"/>
    </row>
    <row r="183" spans="1:7" x14ac:dyDescent="0.25">
      <c r="B183" s="54" t="s">
        <v>181</v>
      </c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2023-03-09T13:50:43Z</dcterms:created>
  <dcterms:modified xsi:type="dcterms:W3CDTF">2023-03-09T13:52:14Z</dcterms:modified>
</cp:coreProperties>
</file>